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universityofyorkits-my.sharepoint.com/personal/charlotte_moss_york_ac_uk/Documents/Documents/NCELP/portal uploads/"/>
    </mc:Choice>
  </mc:AlternateContent>
  <xr:revisionPtr revIDLastSave="6" documentId="13_ncr:1_{97AAD39F-93D4-4D29-80F9-A883F61E1FEB}" xr6:coauthVersionLast="47" xr6:coauthVersionMax="47" xr10:uidLastSave="{EB110CB0-D346-4DAE-8898-BE2421B572FD}"/>
  <bookViews>
    <workbookView xWindow="-110" yWindow="-110" windowWidth="19420" windowHeight="10420" xr2:uid="{AD00E3C3-CDD5-4E67-B03D-73E9064F033E}"/>
  </bookViews>
  <sheets>
    <sheet name="Y7 grammar tracking" sheetId="1" r:id="rId1"/>
    <sheet name=" Y7 SOW" sheetId="2" r:id="rId2"/>
    <sheet name="Week view" sheetId="3" r:id="rId3"/>
    <sheet name="RESOURCES Y7" sheetId="4" r:id="rId4"/>
    <sheet name="Vocabulary tracking" sheetId="5" r:id="rId5"/>
    <sheet name="NCELP vocabulary list" sheetId="6" r:id="rId6"/>
    <sheet name="Multiple senses" sheetId="7" r:id="rId7"/>
    <sheet name="KS3 Grammar" sheetId="8" r:id="rId8"/>
    <sheet name="AQA vocabulary list" sheetId="9" r:id="rId9"/>
    <sheet name="Edexcel Vocabulary list" sheetId="10" r:id="rId10"/>
  </sheets>
  <externalReferences>
    <externalReference r:id="rId11"/>
  </externalReferences>
  <definedNames>
    <definedName name="_xlnm._FilterDatabase" localSheetId="7" hidden="1">'KS3 Grammar'!$A$1:$M$108</definedName>
    <definedName name="_xlnm._FilterDatabase" localSheetId="5" hidden="1">'NCELP vocabulary list'!$A$1:$L$420</definedName>
    <definedName name="_xlnm.Print_Area" localSheetId="1">' Y7 SOW'!$A$1:$M$45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25" i="6" l="1"/>
  <c r="M425" i="6"/>
  <c r="L425" i="6"/>
  <c r="K416" i="6"/>
  <c r="J416" i="6"/>
  <c r="K415" i="6"/>
  <c r="J415" i="6"/>
  <c r="K414" i="6"/>
  <c r="J414" i="6"/>
  <c r="K413" i="6"/>
  <c r="J413" i="6"/>
  <c r="K412" i="6"/>
  <c r="J412" i="6"/>
  <c r="K411" i="6"/>
  <c r="J411" i="6"/>
  <c r="K410" i="6"/>
  <c r="J410" i="6"/>
  <c r="K409" i="6"/>
  <c r="J409" i="6"/>
  <c r="K408" i="6"/>
  <c r="J408" i="6"/>
  <c r="K407" i="6"/>
  <c r="J407" i="6"/>
  <c r="K406" i="6"/>
  <c r="J406" i="6"/>
  <c r="K405" i="6"/>
  <c r="J405" i="6"/>
  <c r="K404" i="6"/>
  <c r="J404" i="6"/>
  <c r="K403" i="6"/>
  <c r="J403" i="6"/>
  <c r="K402" i="6"/>
  <c r="J402" i="6"/>
  <c r="K401" i="6"/>
  <c r="J401" i="6"/>
  <c r="K400" i="6"/>
  <c r="J400" i="6"/>
  <c r="K399" i="6"/>
  <c r="J399" i="6"/>
  <c r="K398" i="6"/>
  <c r="J398" i="6"/>
  <c r="K397" i="6"/>
  <c r="J397" i="6"/>
  <c r="K396" i="6"/>
  <c r="J396" i="6"/>
  <c r="K395" i="6"/>
  <c r="J395" i="6"/>
  <c r="K394" i="6"/>
  <c r="J394" i="6"/>
  <c r="K393" i="6"/>
  <c r="J393" i="6"/>
  <c r="K392" i="6"/>
  <c r="J392" i="6"/>
  <c r="K391" i="6"/>
  <c r="J391" i="6"/>
  <c r="K390" i="6"/>
  <c r="J390" i="6"/>
  <c r="K389" i="6"/>
  <c r="J389" i="6"/>
  <c r="K388" i="6"/>
  <c r="J388" i="6"/>
  <c r="K387" i="6"/>
  <c r="J387" i="6"/>
  <c r="K386" i="6"/>
  <c r="J386" i="6"/>
  <c r="K385" i="6"/>
  <c r="J385" i="6"/>
  <c r="K384" i="6"/>
  <c r="J384" i="6"/>
  <c r="K383" i="6"/>
  <c r="J383" i="6"/>
  <c r="K382" i="6"/>
  <c r="J382" i="6"/>
  <c r="K381" i="6"/>
  <c r="J381" i="6"/>
  <c r="K380" i="6"/>
  <c r="J380" i="6"/>
  <c r="K379" i="6"/>
  <c r="J379" i="6"/>
  <c r="K378" i="6"/>
  <c r="J378" i="6"/>
  <c r="K377" i="6"/>
  <c r="J377" i="6"/>
  <c r="K376" i="6"/>
  <c r="J376" i="6"/>
  <c r="K375" i="6"/>
  <c r="J375" i="6"/>
  <c r="K374" i="6"/>
  <c r="J374" i="6"/>
  <c r="K373" i="6"/>
  <c r="J373" i="6"/>
  <c r="K372" i="6"/>
  <c r="J372" i="6"/>
  <c r="K371" i="6"/>
  <c r="J371" i="6"/>
  <c r="K370" i="6"/>
  <c r="J370" i="6"/>
  <c r="K369" i="6"/>
  <c r="J369" i="6"/>
  <c r="K368" i="6"/>
  <c r="J368" i="6"/>
  <c r="K367" i="6"/>
  <c r="J367" i="6"/>
  <c r="K366" i="6"/>
  <c r="J366" i="6"/>
  <c r="K365" i="6"/>
  <c r="J365" i="6"/>
  <c r="K364" i="6"/>
  <c r="J364" i="6"/>
  <c r="K363" i="6"/>
  <c r="J363" i="6"/>
  <c r="K362" i="6"/>
  <c r="J362" i="6"/>
  <c r="K361" i="6"/>
  <c r="J361" i="6"/>
  <c r="K360" i="6"/>
  <c r="J360" i="6"/>
  <c r="K359" i="6"/>
  <c r="J359" i="6"/>
  <c r="K358" i="6"/>
  <c r="J358" i="6"/>
  <c r="K357" i="6"/>
  <c r="J357" i="6"/>
  <c r="K356" i="6"/>
  <c r="J356" i="6"/>
  <c r="K355" i="6"/>
  <c r="J355" i="6"/>
  <c r="K354" i="6"/>
  <c r="J354" i="6"/>
  <c r="K353" i="6"/>
  <c r="J353" i="6"/>
  <c r="K352" i="6"/>
  <c r="J352" i="6"/>
  <c r="K351" i="6"/>
  <c r="J351" i="6"/>
  <c r="K350" i="6"/>
  <c r="J350" i="6"/>
  <c r="K349" i="6"/>
  <c r="J349" i="6"/>
  <c r="K348" i="6"/>
  <c r="J348" i="6"/>
  <c r="K347" i="6"/>
  <c r="J347" i="6"/>
  <c r="K346" i="6"/>
  <c r="J346" i="6"/>
  <c r="K345" i="6"/>
  <c r="J345" i="6"/>
  <c r="K344" i="6"/>
  <c r="J344" i="6"/>
  <c r="K343" i="6"/>
  <c r="J343" i="6"/>
  <c r="K342" i="6"/>
  <c r="J342" i="6"/>
  <c r="K341" i="6"/>
  <c r="J341" i="6"/>
  <c r="K340" i="6"/>
  <c r="J340" i="6"/>
  <c r="K339" i="6"/>
  <c r="J339" i="6"/>
  <c r="K338" i="6"/>
  <c r="J338" i="6"/>
  <c r="K337" i="6"/>
  <c r="J337" i="6"/>
  <c r="K336" i="6"/>
  <c r="J336" i="6"/>
  <c r="K335" i="6"/>
  <c r="J335" i="6"/>
  <c r="K334" i="6"/>
  <c r="J334" i="6"/>
  <c r="K333" i="6"/>
  <c r="J333" i="6"/>
  <c r="K332" i="6"/>
  <c r="J332" i="6"/>
  <c r="K331" i="6"/>
  <c r="J331" i="6"/>
  <c r="K330" i="6"/>
  <c r="J330" i="6"/>
  <c r="K329" i="6"/>
  <c r="J329" i="6"/>
  <c r="K328" i="6"/>
  <c r="J328" i="6"/>
  <c r="K327" i="6"/>
  <c r="J327" i="6"/>
  <c r="K326" i="6"/>
  <c r="J326" i="6"/>
  <c r="K325" i="6"/>
  <c r="J325" i="6"/>
  <c r="K324" i="6"/>
  <c r="J324" i="6"/>
  <c r="K323" i="6"/>
  <c r="J323" i="6"/>
  <c r="K322" i="6"/>
  <c r="J322" i="6"/>
  <c r="K321" i="6"/>
  <c r="J321" i="6"/>
  <c r="K320" i="6"/>
  <c r="J320" i="6"/>
  <c r="K319" i="6"/>
  <c r="J319" i="6"/>
  <c r="K318" i="6"/>
  <c r="J318" i="6"/>
  <c r="K317" i="6"/>
  <c r="J317" i="6"/>
  <c r="K316" i="6"/>
  <c r="J316" i="6"/>
  <c r="K315" i="6"/>
  <c r="J315" i="6"/>
  <c r="K314" i="6"/>
  <c r="J314" i="6"/>
  <c r="K313" i="6"/>
  <c r="J313" i="6"/>
  <c r="K312" i="6"/>
  <c r="J312" i="6"/>
  <c r="K311" i="6"/>
  <c r="J311" i="6"/>
  <c r="K310" i="6"/>
  <c r="J310" i="6"/>
  <c r="K309" i="6"/>
  <c r="J309" i="6"/>
  <c r="K308" i="6"/>
  <c r="J308" i="6"/>
  <c r="K307" i="6"/>
  <c r="J307" i="6"/>
  <c r="K306" i="6"/>
  <c r="J306" i="6"/>
  <c r="K305" i="6"/>
  <c r="J305" i="6"/>
  <c r="K304" i="6"/>
  <c r="J304" i="6"/>
  <c r="K303" i="6"/>
  <c r="J303" i="6"/>
  <c r="K302" i="6"/>
  <c r="J302" i="6"/>
  <c r="K301" i="6"/>
  <c r="J301" i="6"/>
  <c r="K300" i="6"/>
  <c r="J300" i="6"/>
  <c r="K299" i="6"/>
  <c r="J299" i="6"/>
  <c r="K298" i="6"/>
  <c r="J298" i="6"/>
  <c r="K297" i="6"/>
  <c r="J297" i="6"/>
  <c r="K296" i="6"/>
  <c r="J296" i="6"/>
  <c r="K295" i="6"/>
  <c r="J295" i="6"/>
  <c r="K294" i="6"/>
  <c r="J294" i="6"/>
  <c r="K293" i="6"/>
  <c r="J293" i="6"/>
  <c r="K292" i="6"/>
  <c r="J292" i="6"/>
  <c r="K291" i="6"/>
  <c r="J291" i="6"/>
  <c r="K290" i="6"/>
  <c r="J290" i="6"/>
  <c r="K289" i="6"/>
  <c r="J289" i="6"/>
  <c r="K288" i="6"/>
  <c r="J288" i="6"/>
  <c r="K287" i="6"/>
  <c r="J287" i="6"/>
  <c r="K286" i="6"/>
  <c r="J286" i="6"/>
  <c r="K285" i="6"/>
  <c r="J285" i="6"/>
  <c r="K284" i="6"/>
  <c r="J284" i="6"/>
  <c r="K283" i="6"/>
  <c r="J283" i="6"/>
  <c r="K282" i="6"/>
  <c r="J282" i="6"/>
  <c r="K281" i="6"/>
  <c r="J281" i="6"/>
  <c r="K280" i="6"/>
  <c r="J280" i="6"/>
  <c r="K279" i="6"/>
  <c r="J279" i="6"/>
  <c r="K278" i="6"/>
  <c r="J278" i="6"/>
  <c r="K277" i="6"/>
  <c r="J277" i="6"/>
  <c r="K276" i="6"/>
  <c r="J276" i="6"/>
  <c r="K275" i="6"/>
  <c r="J275" i="6"/>
  <c r="K274" i="6"/>
  <c r="J274" i="6"/>
  <c r="K273" i="6"/>
  <c r="J273" i="6"/>
  <c r="K272" i="6"/>
  <c r="J272" i="6"/>
  <c r="K271" i="6"/>
  <c r="J271" i="6"/>
  <c r="K270" i="6"/>
  <c r="J270" i="6"/>
  <c r="K269" i="6"/>
  <c r="J269" i="6"/>
  <c r="K268" i="6"/>
  <c r="J268" i="6"/>
  <c r="K267" i="6"/>
  <c r="J267" i="6"/>
  <c r="K266" i="6"/>
  <c r="J266" i="6"/>
  <c r="K265" i="6"/>
  <c r="J265" i="6"/>
  <c r="K264" i="6"/>
  <c r="J264" i="6"/>
  <c r="K263" i="6"/>
  <c r="J263" i="6"/>
  <c r="K262" i="6"/>
  <c r="J262" i="6"/>
  <c r="K261" i="6"/>
  <c r="J261" i="6"/>
  <c r="K260" i="6"/>
  <c r="J260" i="6"/>
  <c r="K259" i="6"/>
  <c r="J259" i="6"/>
  <c r="K258" i="6"/>
  <c r="J258" i="6"/>
  <c r="K257" i="6"/>
  <c r="J257" i="6"/>
  <c r="K256" i="6"/>
  <c r="J256" i="6"/>
  <c r="K255" i="6"/>
  <c r="J255" i="6"/>
  <c r="K254" i="6"/>
  <c r="J254" i="6"/>
  <c r="K253" i="6"/>
  <c r="J253" i="6"/>
  <c r="K252" i="6"/>
  <c r="J252" i="6"/>
  <c r="K251" i="6"/>
  <c r="J251" i="6"/>
  <c r="K250" i="6"/>
  <c r="J250" i="6"/>
  <c r="K249" i="6"/>
  <c r="J249" i="6"/>
  <c r="K248" i="6"/>
  <c r="J248" i="6"/>
  <c r="K247" i="6"/>
  <c r="J247" i="6"/>
  <c r="K246" i="6"/>
  <c r="J246" i="6"/>
  <c r="K245" i="6"/>
  <c r="J245" i="6"/>
  <c r="K244" i="6"/>
  <c r="J244" i="6"/>
  <c r="K243" i="6"/>
  <c r="J243" i="6"/>
  <c r="K242" i="6"/>
  <c r="J242" i="6"/>
  <c r="K241" i="6"/>
  <c r="J241" i="6"/>
  <c r="K240" i="6"/>
  <c r="J240" i="6"/>
  <c r="K239" i="6"/>
  <c r="J239" i="6"/>
  <c r="K238" i="6"/>
  <c r="J238" i="6"/>
  <c r="K237" i="6"/>
  <c r="J237" i="6"/>
  <c r="K236" i="6"/>
  <c r="J236" i="6"/>
  <c r="K235" i="6"/>
  <c r="J235" i="6"/>
  <c r="K234" i="6"/>
  <c r="J234" i="6"/>
  <c r="K233" i="6"/>
  <c r="J233" i="6"/>
  <c r="K232" i="6"/>
  <c r="J232" i="6"/>
  <c r="K231" i="6"/>
  <c r="J231" i="6"/>
  <c r="K230" i="6"/>
  <c r="J230" i="6"/>
  <c r="K229" i="6"/>
  <c r="J229" i="6"/>
  <c r="K228" i="6"/>
  <c r="J228" i="6"/>
  <c r="K227" i="6"/>
  <c r="J227" i="6"/>
  <c r="K226" i="6"/>
  <c r="J226" i="6"/>
  <c r="K225" i="6"/>
  <c r="J225" i="6"/>
  <c r="K224" i="6"/>
  <c r="J224" i="6"/>
  <c r="K223" i="6"/>
  <c r="J223" i="6"/>
  <c r="K222" i="6"/>
  <c r="J222" i="6"/>
  <c r="K221" i="6"/>
  <c r="J221" i="6"/>
  <c r="K220" i="6"/>
  <c r="J220" i="6"/>
  <c r="K219" i="6"/>
  <c r="J219" i="6"/>
  <c r="K218" i="6"/>
  <c r="J218" i="6"/>
  <c r="K217" i="6"/>
  <c r="J217" i="6"/>
  <c r="K216" i="6"/>
  <c r="J216" i="6"/>
  <c r="K215" i="6"/>
  <c r="J215" i="6"/>
  <c r="K214" i="6"/>
  <c r="J214" i="6"/>
  <c r="K213" i="6"/>
  <c r="J213" i="6"/>
  <c r="K212" i="6"/>
  <c r="J212" i="6"/>
  <c r="K211" i="6"/>
  <c r="J211" i="6"/>
  <c r="K210" i="6"/>
  <c r="J210" i="6"/>
  <c r="K209" i="6"/>
  <c r="J209" i="6"/>
  <c r="K208" i="6"/>
  <c r="J208" i="6"/>
  <c r="K207" i="6"/>
  <c r="J207" i="6"/>
  <c r="K206" i="6"/>
  <c r="J206" i="6"/>
  <c r="K205" i="6"/>
  <c r="J205" i="6"/>
  <c r="K204" i="6"/>
  <c r="J204" i="6"/>
  <c r="K203" i="6"/>
  <c r="J203" i="6"/>
  <c r="K202" i="6"/>
  <c r="J202" i="6"/>
  <c r="K201" i="6"/>
  <c r="J201" i="6"/>
  <c r="K200" i="6"/>
  <c r="J200" i="6"/>
  <c r="K199" i="6"/>
  <c r="J199" i="6"/>
  <c r="K198" i="6"/>
  <c r="J198" i="6"/>
  <c r="K197" i="6"/>
  <c r="J197" i="6"/>
  <c r="K196" i="6"/>
  <c r="J196" i="6"/>
  <c r="K195" i="6"/>
  <c r="J195" i="6"/>
  <c r="K194" i="6"/>
  <c r="J194" i="6"/>
  <c r="K193" i="6"/>
  <c r="J193" i="6"/>
  <c r="K192" i="6"/>
  <c r="J192" i="6"/>
  <c r="K191" i="6"/>
  <c r="J191" i="6"/>
  <c r="K190" i="6"/>
  <c r="J190" i="6"/>
  <c r="K189" i="6"/>
  <c r="J189" i="6"/>
  <c r="K188" i="6"/>
  <c r="J188" i="6"/>
  <c r="K187" i="6"/>
  <c r="J187" i="6"/>
  <c r="K186" i="6"/>
  <c r="J186" i="6"/>
  <c r="K185" i="6"/>
  <c r="J185" i="6"/>
  <c r="K184" i="6"/>
  <c r="J184" i="6"/>
  <c r="K183" i="6"/>
  <c r="J183" i="6"/>
  <c r="K182" i="6"/>
  <c r="J182" i="6"/>
  <c r="K181" i="6"/>
  <c r="J181" i="6"/>
  <c r="K180" i="6"/>
  <c r="J180" i="6"/>
  <c r="K179" i="6"/>
  <c r="J179" i="6"/>
  <c r="K178" i="6"/>
  <c r="J178" i="6"/>
  <c r="K177" i="6"/>
  <c r="J177" i="6"/>
  <c r="K176" i="6"/>
  <c r="J176" i="6"/>
  <c r="K175" i="6"/>
  <c r="J175" i="6"/>
  <c r="K174" i="6"/>
  <c r="J174" i="6"/>
  <c r="K173" i="6"/>
  <c r="J173" i="6"/>
  <c r="K172" i="6"/>
  <c r="J172" i="6"/>
  <c r="K171" i="6"/>
  <c r="J171" i="6"/>
  <c r="K170" i="6"/>
  <c r="J170" i="6"/>
  <c r="K169" i="6"/>
  <c r="J169" i="6"/>
  <c r="K168" i="6"/>
  <c r="J168" i="6"/>
  <c r="K167" i="6"/>
  <c r="J167" i="6"/>
  <c r="K166" i="6"/>
  <c r="J166" i="6"/>
  <c r="K165" i="6"/>
  <c r="J165" i="6"/>
  <c r="K164" i="6"/>
  <c r="J164" i="6"/>
  <c r="K163" i="6"/>
  <c r="J163" i="6"/>
  <c r="K162" i="6"/>
  <c r="J162" i="6"/>
  <c r="K161" i="6"/>
  <c r="J161" i="6"/>
  <c r="K160" i="6"/>
  <c r="J160" i="6"/>
  <c r="K159" i="6"/>
  <c r="J159" i="6"/>
  <c r="K158" i="6"/>
  <c r="J158" i="6"/>
  <c r="K157" i="6"/>
  <c r="J157" i="6"/>
  <c r="K156" i="6"/>
  <c r="J156" i="6"/>
  <c r="K155" i="6"/>
  <c r="J155" i="6"/>
  <c r="K154" i="6"/>
  <c r="J154" i="6"/>
  <c r="K153" i="6"/>
  <c r="J153" i="6"/>
  <c r="K152" i="6"/>
  <c r="J152" i="6"/>
  <c r="K151" i="6"/>
  <c r="J151" i="6"/>
  <c r="K150" i="6"/>
  <c r="J150" i="6"/>
  <c r="K149" i="6"/>
  <c r="J149" i="6"/>
  <c r="K148" i="6"/>
  <c r="J148" i="6"/>
  <c r="K147" i="6"/>
  <c r="J147" i="6"/>
  <c r="K146" i="6"/>
  <c r="J146" i="6"/>
  <c r="K145" i="6"/>
  <c r="J145" i="6"/>
  <c r="K144" i="6"/>
  <c r="J144" i="6"/>
  <c r="K143" i="6"/>
  <c r="J143" i="6"/>
  <c r="K142" i="6"/>
  <c r="J142" i="6"/>
  <c r="K141" i="6"/>
  <c r="J141" i="6"/>
  <c r="K140" i="6"/>
  <c r="J140" i="6"/>
  <c r="K139" i="6"/>
  <c r="J139" i="6"/>
  <c r="K138" i="6"/>
  <c r="J138" i="6"/>
  <c r="K137" i="6"/>
  <c r="J137" i="6"/>
  <c r="K136" i="6"/>
  <c r="J136" i="6"/>
  <c r="K135" i="6"/>
  <c r="J135" i="6"/>
  <c r="K134" i="6"/>
  <c r="J134" i="6"/>
  <c r="K133" i="6"/>
  <c r="J133" i="6"/>
  <c r="K132" i="6"/>
  <c r="J132" i="6"/>
  <c r="K131" i="6"/>
  <c r="J131" i="6"/>
  <c r="K130" i="6"/>
  <c r="J130" i="6"/>
  <c r="K129" i="6"/>
  <c r="J129" i="6"/>
  <c r="K128" i="6"/>
  <c r="J128" i="6"/>
  <c r="K127" i="6"/>
  <c r="J127" i="6"/>
  <c r="K126" i="6"/>
  <c r="J126" i="6"/>
  <c r="K125" i="6"/>
  <c r="J125" i="6"/>
  <c r="K124" i="6"/>
  <c r="J124" i="6"/>
  <c r="K123" i="6"/>
  <c r="J123" i="6"/>
  <c r="K122" i="6"/>
  <c r="J122" i="6"/>
  <c r="K121" i="6"/>
  <c r="J121" i="6"/>
  <c r="K120" i="6"/>
  <c r="J120" i="6"/>
  <c r="K119" i="6"/>
  <c r="J119" i="6"/>
  <c r="K118" i="6"/>
  <c r="J118" i="6"/>
  <c r="K117" i="6"/>
  <c r="J117" i="6"/>
  <c r="K116" i="6"/>
  <c r="J116" i="6"/>
  <c r="K115" i="6"/>
  <c r="J115" i="6"/>
  <c r="K114" i="6"/>
  <c r="J114" i="6"/>
  <c r="K113" i="6"/>
  <c r="J113" i="6"/>
  <c r="K112" i="6"/>
  <c r="J112" i="6"/>
  <c r="K111" i="6"/>
  <c r="J111" i="6"/>
  <c r="K110" i="6"/>
  <c r="J110" i="6"/>
  <c r="K109" i="6"/>
  <c r="J109" i="6"/>
  <c r="K108" i="6"/>
  <c r="J108" i="6"/>
  <c r="K107" i="6"/>
  <c r="J107" i="6"/>
  <c r="K106" i="6"/>
  <c r="J106" i="6"/>
  <c r="K105" i="6"/>
  <c r="J105" i="6"/>
  <c r="K104" i="6"/>
  <c r="J104" i="6"/>
  <c r="K103" i="6"/>
  <c r="J103" i="6"/>
  <c r="K102" i="6"/>
  <c r="J102" i="6"/>
  <c r="K101" i="6"/>
  <c r="J101" i="6"/>
  <c r="K100" i="6"/>
  <c r="J100" i="6"/>
  <c r="K99" i="6"/>
  <c r="J99" i="6"/>
  <c r="K98" i="6"/>
  <c r="J98" i="6"/>
  <c r="K97" i="6"/>
  <c r="J97" i="6"/>
  <c r="K96" i="6"/>
  <c r="J96" i="6"/>
  <c r="K95" i="6"/>
  <c r="J95" i="6"/>
  <c r="K94" i="6"/>
  <c r="J94" i="6"/>
  <c r="K93" i="6"/>
  <c r="J93" i="6"/>
  <c r="K92" i="6"/>
  <c r="J92" i="6"/>
  <c r="K91" i="6"/>
  <c r="J91" i="6"/>
  <c r="K90" i="6"/>
  <c r="J90" i="6"/>
  <c r="K89" i="6"/>
  <c r="J89" i="6"/>
  <c r="K88" i="6"/>
  <c r="J88" i="6"/>
  <c r="K87" i="6"/>
  <c r="J87" i="6"/>
  <c r="K86" i="6"/>
  <c r="J86" i="6"/>
  <c r="K85" i="6"/>
  <c r="J85" i="6"/>
  <c r="K84" i="6"/>
  <c r="J84" i="6"/>
  <c r="K83" i="6"/>
  <c r="J83" i="6"/>
  <c r="K82" i="6"/>
  <c r="J82" i="6"/>
  <c r="K81" i="6"/>
  <c r="J81" i="6"/>
  <c r="K80" i="6"/>
  <c r="J80" i="6"/>
  <c r="K79" i="6"/>
  <c r="J79" i="6"/>
  <c r="K78" i="6"/>
  <c r="J78" i="6"/>
  <c r="K77" i="6"/>
  <c r="J77" i="6"/>
  <c r="K76" i="6"/>
  <c r="J76" i="6"/>
  <c r="K75" i="6"/>
  <c r="J75" i="6"/>
  <c r="K74" i="6"/>
  <c r="J74" i="6"/>
  <c r="K73" i="6"/>
  <c r="J73" i="6"/>
  <c r="K72" i="6"/>
  <c r="J72" i="6"/>
  <c r="K71" i="6"/>
  <c r="J71" i="6"/>
  <c r="K70" i="6"/>
  <c r="J70" i="6"/>
  <c r="K69" i="6"/>
  <c r="J69" i="6"/>
  <c r="K68" i="6"/>
  <c r="J68" i="6"/>
  <c r="K67" i="6"/>
  <c r="J67" i="6"/>
  <c r="K66" i="6"/>
  <c r="J66" i="6"/>
  <c r="K65" i="6"/>
  <c r="J65" i="6"/>
  <c r="K64" i="6"/>
  <c r="J64" i="6"/>
  <c r="K63" i="6"/>
  <c r="J63" i="6"/>
  <c r="K62" i="6"/>
  <c r="J62" i="6"/>
  <c r="K61" i="6"/>
  <c r="J61" i="6"/>
  <c r="K60" i="6"/>
  <c r="J60" i="6"/>
  <c r="K59" i="6"/>
  <c r="J59" i="6"/>
  <c r="K58" i="6"/>
  <c r="J58" i="6"/>
  <c r="K57" i="6"/>
  <c r="J57" i="6"/>
  <c r="K56" i="6"/>
  <c r="J56" i="6"/>
  <c r="K55" i="6"/>
  <c r="J55" i="6"/>
  <c r="K54" i="6"/>
  <c r="J54" i="6"/>
  <c r="K53" i="6"/>
  <c r="J53" i="6"/>
  <c r="K52" i="6"/>
  <c r="J52" i="6"/>
  <c r="K51" i="6"/>
  <c r="J51" i="6"/>
  <c r="K50" i="6"/>
  <c r="J50" i="6"/>
  <c r="K49" i="6"/>
  <c r="J49" i="6"/>
  <c r="K48" i="6"/>
  <c r="J48" i="6"/>
  <c r="K47" i="6"/>
  <c r="J47" i="6"/>
  <c r="K46" i="6"/>
  <c r="J46" i="6"/>
  <c r="K45" i="6"/>
  <c r="J45" i="6"/>
  <c r="K44" i="6"/>
  <c r="J44" i="6"/>
  <c r="K43" i="6"/>
  <c r="J43" i="6"/>
  <c r="K42" i="6"/>
  <c r="J42" i="6"/>
  <c r="K41" i="6"/>
  <c r="J41" i="6"/>
  <c r="K40" i="6"/>
  <c r="J40" i="6"/>
  <c r="K39" i="6"/>
  <c r="J39" i="6"/>
  <c r="K38" i="6"/>
  <c r="J38" i="6"/>
  <c r="K37" i="6"/>
  <c r="J37" i="6"/>
  <c r="K36" i="6"/>
  <c r="J36" i="6"/>
  <c r="K35" i="6"/>
  <c r="J35" i="6"/>
  <c r="K34" i="6"/>
  <c r="J34" i="6"/>
  <c r="K33" i="6"/>
  <c r="J33" i="6"/>
  <c r="K32" i="6"/>
  <c r="J32" i="6"/>
  <c r="K31" i="6"/>
  <c r="J31" i="6"/>
  <c r="K30" i="6"/>
  <c r="J30" i="6"/>
  <c r="K29" i="6"/>
  <c r="J29" i="6"/>
  <c r="K28" i="6"/>
  <c r="J28" i="6"/>
  <c r="K27" i="6"/>
  <c r="J27" i="6"/>
  <c r="K26" i="6"/>
  <c r="J26" i="6"/>
  <c r="K25" i="6"/>
  <c r="J25" i="6"/>
  <c r="K24" i="6"/>
  <c r="J24" i="6"/>
  <c r="K23" i="6"/>
  <c r="J23" i="6"/>
  <c r="K22" i="6"/>
  <c r="J22" i="6"/>
  <c r="K21" i="6"/>
  <c r="J21" i="6"/>
  <c r="K20" i="6"/>
  <c r="J20" i="6"/>
  <c r="K19" i="6"/>
  <c r="J19" i="6"/>
  <c r="K18" i="6"/>
  <c r="J18" i="6"/>
  <c r="K17" i="6"/>
  <c r="J17" i="6"/>
  <c r="K16" i="6"/>
  <c r="J16" i="6"/>
  <c r="K15" i="6"/>
  <c r="J15" i="6"/>
  <c r="P14" i="6"/>
  <c r="K14" i="6"/>
  <c r="J14" i="6"/>
  <c r="P13" i="6"/>
  <c r="K13" i="6"/>
  <c r="J13" i="6"/>
  <c r="P12" i="6"/>
  <c r="K12" i="6"/>
  <c r="J12" i="6"/>
  <c r="P11" i="6"/>
  <c r="K11" i="6"/>
  <c r="J11" i="6"/>
  <c r="P10" i="6"/>
  <c r="K10" i="6"/>
  <c r="J10" i="6"/>
  <c r="P9" i="6"/>
  <c r="K9" i="6"/>
  <c r="J9" i="6"/>
  <c r="P8" i="6"/>
  <c r="K8" i="6"/>
  <c r="J8" i="6"/>
  <c r="P7" i="6"/>
  <c r="K7" i="6"/>
  <c r="J7" i="6"/>
  <c r="P6" i="6"/>
  <c r="K6" i="6"/>
  <c r="J6" i="6"/>
  <c r="P5" i="6"/>
  <c r="K5" i="6"/>
  <c r="J5" i="6"/>
  <c r="P4" i="6"/>
  <c r="K4" i="6"/>
  <c r="J4" i="6"/>
  <c r="P3" i="6"/>
  <c r="K3" i="6"/>
  <c r="J3" i="6"/>
  <c r="P2" i="6"/>
  <c r="K2" i="6"/>
  <c r="J2" i="6"/>
  <c r="A1" i="3"/>
  <c r="I43" i="2"/>
  <c r="H43" i="2"/>
  <c r="I42" i="2"/>
  <c r="H42" i="2"/>
  <c r="I41" i="2"/>
  <c r="H41" i="2"/>
  <c r="C41" i="2"/>
  <c r="C42" i="2" s="1"/>
  <c r="C43" i="2" s="1"/>
  <c r="C44" i="2" s="1"/>
  <c r="B41" i="2"/>
  <c r="I40" i="2"/>
  <c r="H40" i="2"/>
  <c r="D40" i="2"/>
  <c r="A40" i="2" s="1"/>
  <c r="C40" i="2"/>
  <c r="B40" i="2"/>
  <c r="A39" i="2"/>
  <c r="I36" i="2"/>
  <c r="H36" i="2"/>
  <c r="I34" i="2"/>
  <c r="H34" i="2"/>
  <c r="I33" i="2"/>
  <c r="H33" i="2"/>
  <c r="D32" i="2"/>
  <c r="D33" i="2" s="1"/>
  <c r="D34" i="2" s="1"/>
  <c r="D35" i="2" s="1"/>
  <c r="D36" i="2" s="1"/>
  <c r="C32" i="2"/>
  <c r="C33" i="2" s="1"/>
  <c r="C34" i="2" s="1"/>
  <c r="C35" i="2" s="1"/>
  <c r="C36" i="2" s="1"/>
  <c r="B32" i="2"/>
  <c r="B33" i="2" s="1"/>
  <c r="A32" i="2"/>
  <c r="I31" i="2"/>
  <c r="H31" i="2"/>
  <c r="A31" i="2"/>
  <c r="I29" i="2"/>
  <c r="H29" i="2"/>
  <c r="I28" i="2"/>
  <c r="H28" i="2"/>
  <c r="I27" i="2"/>
  <c r="H27" i="2"/>
  <c r="C27" i="2"/>
  <c r="C28" i="2" s="1"/>
  <c r="C29" i="2" s="1"/>
  <c r="B27" i="2"/>
  <c r="I26" i="2"/>
  <c r="H26" i="2"/>
  <c r="D26" i="2"/>
  <c r="A26" i="2" s="1"/>
  <c r="C26" i="2"/>
  <c r="B26" i="2"/>
  <c r="I25" i="2"/>
  <c r="H25" i="2"/>
  <c r="A25" i="2"/>
  <c r="I22" i="2"/>
  <c r="H22" i="2"/>
  <c r="I21" i="2"/>
  <c r="H21" i="2"/>
  <c r="I20" i="2"/>
  <c r="H20" i="2"/>
  <c r="B20" i="2"/>
  <c r="B21" i="2" s="1"/>
  <c r="I19" i="2"/>
  <c r="H19" i="2"/>
  <c r="D19" i="2"/>
  <c r="D20" i="2" s="1"/>
  <c r="D21" i="2" s="1"/>
  <c r="D22" i="2" s="1"/>
  <c r="D23" i="2" s="1"/>
  <c r="C19" i="2"/>
  <c r="C20" i="2" s="1"/>
  <c r="B19" i="2"/>
  <c r="I18" i="2"/>
  <c r="H18" i="2"/>
  <c r="A18" i="2"/>
  <c r="I16" i="2"/>
  <c r="H16" i="2"/>
  <c r="I15" i="2"/>
  <c r="H15" i="2"/>
  <c r="I14" i="2"/>
  <c r="H14" i="2"/>
  <c r="I13" i="2"/>
  <c r="H13" i="2"/>
  <c r="I12" i="2"/>
  <c r="H12" i="2"/>
  <c r="H11" i="2"/>
  <c r="D11" i="2"/>
  <c r="C11" i="2"/>
  <c r="A11" i="2" s="1"/>
  <c r="H10" i="2"/>
  <c r="A10" i="2"/>
  <c r="H8" i="2"/>
  <c r="H7" i="2"/>
  <c r="H6" i="2"/>
  <c r="H5" i="2"/>
  <c r="C4" i="2"/>
  <c r="A4" i="2" s="1"/>
  <c r="C3" i="2"/>
  <c r="A3" i="2"/>
  <c r="A2" i="2"/>
  <c r="B34" i="2" l="1"/>
  <c r="A33" i="2"/>
  <c r="C21" i="2"/>
  <c r="C22" i="2" s="1"/>
  <c r="C23" i="2" s="1"/>
  <c r="A20" i="2"/>
  <c r="B22" i="2"/>
  <c r="A21" i="2"/>
  <c r="C5" i="2"/>
  <c r="A19" i="2"/>
  <c r="D27" i="2"/>
  <c r="D28" i="2" s="1"/>
  <c r="D29" i="2" s="1"/>
  <c r="B28" i="2"/>
  <c r="D41" i="2"/>
  <c r="D42" i="2" s="1"/>
  <c r="D43" i="2" s="1"/>
  <c r="D44" i="2" s="1"/>
  <c r="B42" i="2"/>
  <c r="P16" i="6"/>
  <c r="Q5" i="6" s="1"/>
  <c r="C12" i="2"/>
  <c r="C6" i="2" l="1"/>
  <c r="A5" i="2"/>
  <c r="Q10" i="6"/>
  <c r="A28" i="2"/>
  <c r="B29" i="2"/>
  <c r="A29" i="2" s="1"/>
  <c r="Q11" i="6"/>
  <c r="B23" i="2"/>
  <c r="A23" i="2" s="1"/>
  <c r="A22" i="2"/>
  <c r="Q12" i="6"/>
  <c r="B35" i="2"/>
  <c r="A34" i="2"/>
  <c r="Q13" i="6"/>
  <c r="A41" i="2"/>
  <c r="Q2" i="6"/>
  <c r="Q7" i="6"/>
  <c r="Q8" i="6"/>
  <c r="A27" i="2"/>
  <c r="Q9" i="6"/>
  <c r="Q14" i="6"/>
  <c r="A12" i="2"/>
  <c r="C13" i="2"/>
  <c r="A42" i="2"/>
  <c r="B43" i="2"/>
  <c r="Q3" i="6"/>
  <c r="Q4" i="6"/>
  <c r="Q6" i="6"/>
  <c r="B36" i="2" l="1"/>
  <c r="A35" i="2"/>
  <c r="A43" i="2"/>
  <c r="B44" i="2"/>
  <c r="A44" i="2" s="1"/>
  <c r="A13" i="2"/>
  <c r="C14" i="2"/>
  <c r="C7" i="2"/>
  <c r="A6" i="2"/>
  <c r="C8" i="2" l="1"/>
  <c r="A8" i="2" s="1"/>
  <c r="A7" i="2"/>
  <c r="A14" i="2"/>
  <c r="C15" i="2"/>
  <c r="B38" i="2"/>
  <c r="A38" i="2" s="1"/>
  <c r="A36" i="2"/>
  <c r="A15" i="2" l="1"/>
  <c r="C5" i="3" s="1"/>
  <c r="C16" i="2"/>
  <c r="A16" i="2" s="1"/>
  <c r="G5" i="3"/>
  <c r="E5" i="3" l="1"/>
  <c r="H5" i="3"/>
  <c r="F5" i="3"/>
  <c r="B8" i="3"/>
  <c r="D5"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Study</author>
  </authors>
  <commentList>
    <comment ref="G1" authorId="0" shapeId="0" xr:uid="{D7E483EF-84CD-457D-94B8-7E2FCAEEB65C}">
      <text>
        <r>
          <rPr>
            <b/>
            <sz val="10"/>
            <color rgb="FF000000"/>
            <rFont val="Tahoma"/>
            <family val="2"/>
          </rPr>
          <t>Microsoft Office User:</t>
        </r>
        <r>
          <rPr>
            <sz val="10"/>
            <color rgb="FF000000"/>
            <rFont val="Tahoma"/>
            <family val="2"/>
          </rPr>
          <t xml:space="preserve">
</t>
        </r>
        <r>
          <rPr>
            <sz val="10"/>
            <color rgb="FF000000"/>
            <rFont val="Calibri"/>
            <family val="2"/>
          </rPr>
          <t xml:space="preserve">Frequency rankings from  Jones, R.L. &amp; Tschirner, E. (2006). A frequency dictionary of German: core vocabulary for learners. Routledge
</t>
        </r>
      </text>
    </comment>
    <comment ref="F23" authorId="1" shapeId="0" xr:uid="{82573756-FB1A-4324-B444-53E9F1D6C1E5}">
      <text>
        <r>
          <rPr>
            <b/>
            <sz val="9"/>
            <color indexed="81"/>
            <rFont val="Tahoma"/>
            <family val="2"/>
          </rPr>
          <t>Study:</t>
        </r>
        <r>
          <rPr>
            <sz val="9"/>
            <color indexed="81"/>
            <rFont val="Tahoma"/>
            <family val="2"/>
          </rPr>
          <t xml:space="preserve">
Note: This year the assessment week was a week later, 2.2.1.  This updated version of the SOW reflects the swap we have made for 2020-1.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tc={329DACA3-C967-4617-B916-291F2A098419}</author>
    <author>tc={A954C6B3-C50B-4A07-BCE4-1F9F24329F9A}</author>
  </authors>
  <commentList>
    <comment ref="E3" authorId="0" shapeId="0" xr:uid="{329DACA3-C967-4617-B916-291F2A098419}">
      <text>
        <t>[Threaded comment]
Your version of Excel allows you to read this threaded comment; however, any edits to it will get removed if the file is opened in a newer version of Excel. Learn more: https://go.microsoft.com/fwlink/?linkid=870924
Comment:
    Make sure this is explicit in the lesson?</t>
      </text>
    </comment>
    <comment ref="C22" authorId="1" shapeId="0" xr:uid="{A954C6B3-C50B-4A07-BCE4-1F9F24329F9A}">
      <text>
        <t>[Threaded comment]
Your version of Excel allows you to read this threaded comment; however, any edits to it will get removed if the file is opened in a newer version of Excel. Learn more: https://go.microsoft.com/fwlink/?linkid=870924
Comment:
    Incidentally used in all subsequent lessons</t>
      </text>
    </comment>
  </commentList>
</comments>
</file>

<file path=xl/sharedStrings.xml><?xml version="1.0" encoding="utf-8"?>
<sst xmlns="http://schemas.openxmlformats.org/spreadsheetml/2006/main" count="21801" uniqueCount="8178">
  <si>
    <t>Term</t>
  </si>
  <si>
    <t>Week</t>
  </si>
  <si>
    <r>
      <t xml:space="preserve">GRAMMAR TRACKING - OVERVIEW
</t>
    </r>
    <r>
      <rPr>
        <b/>
        <sz val="12"/>
        <color theme="1"/>
        <rFont val="Century Gothic"/>
        <family val="2"/>
      </rPr>
      <t xml:space="preserve">Bold text=grammar feature taught for the first time 
</t>
    </r>
    <r>
      <rPr>
        <sz val="12"/>
        <color theme="1"/>
        <rFont val="Century Gothic"/>
        <family val="2"/>
      </rPr>
      <t xml:space="preserve">Normal text=grammar revisited (1st time)
</t>
    </r>
    <r>
      <rPr>
        <i/>
        <sz val="12"/>
        <color theme="1"/>
        <rFont val="Century Gothic"/>
        <family val="2"/>
      </rPr>
      <t xml:space="preserve">Italics=grammar revisited (2nd time and thereafter) 
NB: </t>
    </r>
    <r>
      <rPr>
        <b/>
        <i/>
        <sz val="12"/>
        <color theme="1"/>
        <rFont val="Century Gothic"/>
        <family val="2"/>
      </rPr>
      <t>R1</t>
    </r>
    <r>
      <rPr>
        <i/>
        <sz val="12"/>
        <color theme="1"/>
        <rFont val="Century Gothic"/>
        <family val="2"/>
      </rPr>
      <t xml:space="preserve"> = Row 1(nominative), </t>
    </r>
    <r>
      <rPr>
        <b/>
        <i/>
        <sz val="12"/>
        <color theme="1"/>
        <rFont val="Century Gothic"/>
        <family val="2"/>
      </rPr>
      <t>R2</t>
    </r>
    <r>
      <rPr>
        <i/>
        <sz val="12"/>
        <color theme="1"/>
        <rFont val="Century Gothic"/>
        <family val="2"/>
      </rPr>
      <t xml:space="preserve"> =Row 2 (accusative), </t>
    </r>
    <r>
      <rPr>
        <b/>
        <i/>
        <sz val="12"/>
        <color theme="1"/>
        <rFont val="Century Gothic"/>
        <family val="2"/>
      </rPr>
      <t>R3</t>
    </r>
    <r>
      <rPr>
        <i/>
        <sz val="12"/>
        <color theme="1"/>
        <rFont val="Century Gothic"/>
        <family val="2"/>
      </rPr>
      <t xml:space="preserve"> = Row 3(dative), 
</t>
    </r>
    <r>
      <rPr>
        <b/>
        <i/>
        <sz val="12"/>
        <color theme="1"/>
        <rFont val="Century Gothic"/>
        <family val="2"/>
      </rPr>
      <t>WO1</t>
    </r>
    <r>
      <rPr>
        <i/>
        <sz val="12"/>
        <color theme="1"/>
        <rFont val="Century Gothic"/>
        <family val="2"/>
      </rPr>
      <t xml:space="preserve"> = word order 1, </t>
    </r>
    <r>
      <rPr>
        <b/>
        <i/>
        <sz val="12"/>
        <color theme="1"/>
        <rFont val="Century Gothic"/>
        <family val="2"/>
      </rPr>
      <t>WO2</t>
    </r>
    <r>
      <rPr>
        <i/>
        <sz val="12"/>
        <color theme="1"/>
        <rFont val="Century Gothic"/>
        <family val="2"/>
      </rPr>
      <t xml:space="preserve"> = word order 2 (inversion), </t>
    </r>
    <r>
      <rPr>
        <b/>
        <i/>
        <sz val="12"/>
        <color theme="1"/>
        <rFont val="Century Gothic"/>
        <family val="2"/>
      </rPr>
      <t>WO3</t>
    </r>
    <r>
      <rPr>
        <i/>
        <sz val="12"/>
        <color theme="1"/>
        <rFont val="Century Gothic"/>
        <family val="2"/>
      </rPr>
      <t xml:space="preserve"> = word order 3 (verb to end)</t>
    </r>
  </si>
  <si>
    <t>Verb tense</t>
  </si>
  <si>
    <t>Learning purpose / context</t>
  </si>
  <si>
    <t>Wk 1</t>
  </si>
  <si>
    <t xml:space="preserve">Definite articles (singular) der, die, das - R1 (nominative); SEIN / ist; capital letters for nouns </t>
  </si>
  <si>
    <t>PRESENT</t>
  </si>
  <si>
    <t>Where is it? Location</t>
  </si>
  <si>
    <t>Wk 2</t>
  </si>
  <si>
    <t>Definite articles (singular) der, die, das</t>
  </si>
  <si>
    <t>What is it? Existential</t>
  </si>
  <si>
    <t>Wk 3</t>
  </si>
  <si>
    <r>
      <t xml:space="preserve">Indefinite articles (singular) ein, eine, ein - R1 (nominative); SEIN / ich bin / </t>
    </r>
    <r>
      <rPr>
        <sz val="12"/>
        <color theme="1"/>
        <rFont val="Century Gothic"/>
        <family val="2"/>
      </rPr>
      <t xml:space="preserve">ist; </t>
    </r>
  </si>
  <si>
    <t>What is it like? Describing attributes</t>
  </si>
  <si>
    <t>Wk 4</t>
  </si>
  <si>
    <r>
      <rPr>
        <b/>
        <sz val="12"/>
        <color theme="1"/>
        <rFont val="Century Gothic"/>
        <family val="2"/>
      </rPr>
      <t xml:space="preserve">Negation: nicht + adjective; kein + nouns R1 (nominative); </t>
    </r>
    <r>
      <rPr>
        <sz val="12"/>
        <color theme="1"/>
        <rFont val="Century Gothic"/>
        <family val="2"/>
      </rPr>
      <t xml:space="preserve">SEIN - ich bin / </t>
    </r>
    <r>
      <rPr>
        <b/>
        <sz val="12"/>
        <color theme="1"/>
        <rFont val="Century Gothic"/>
        <family val="2"/>
      </rPr>
      <t xml:space="preserve">du bist; </t>
    </r>
    <r>
      <rPr>
        <sz val="12"/>
        <color theme="1"/>
        <rFont val="Century Gothic"/>
        <family val="2"/>
      </rPr>
      <t xml:space="preserve">WISSEN / weiß, </t>
    </r>
    <r>
      <rPr>
        <b/>
        <sz val="12"/>
        <rFont val="Century Gothic"/>
        <family val="2"/>
      </rPr>
      <t>Alphabet</t>
    </r>
  </si>
  <si>
    <t>What is it (not) and what is it (not) like? Existential and attributes; Alphabet presentation and practice</t>
  </si>
  <si>
    <t>Wk 5</t>
  </si>
  <si>
    <r>
      <t xml:space="preserve">Definite articles (singular) - R2 (accusative); </t>
    </r>
    <r>
      <rPr>
        <sz val="12"/>
        <color theme="1"/>
        <rFont val="Century Gothic"/>
        <family val="2"/>
      </rPr>
      <t xml:space="preserve">definite articles (singular) Row 1 (nominative) </t>
    </r>
  </si>
  <si>
    <t>Who has what? Possession</t>
  </si>
  <si>
    <t>Wk 6</t>
  </si>
  <si>
    <r>
      <t>Indefinite articles (singular) - R2 (accusative); HABEN / ich habe / du hast / er/sie/es hat;</t>
    </r>
    <r>
      <rPr>
        <sz val="12"/>
        <color theme="1"/>
        <rFont val="Century Gothic"/>
        <family val="2"/>
      </rPr>
      <t xml:space="preserve"> indefinite articles (singular) Row 1 (nominative); SEIN / ich bin / du bist / ist</t>
    </r>
  </si>
  <si>
    <t>I have 'the' vs I have 'a': possession of the only one or one of many</t>
  </si>
  <si>
    <t>Wk 7</t>
  </si>
  <si>
    <r>
      <rPr>
        <sz val="12"/>
        <color theme="1"/>
        <rFont val="Century Gothic"/>
        <family val="2"/>
      </rPr>
      <t xml:space="preserve">HABEN / ich habe / du hast; </t>
    </r>
    <r>
      <rPr>
        <b/>
        <sz val="12"/>
        <color theme="1"/>
        <rFont val="Century Gothic"/>
        <family val="2"/>
      </rPr>
      <t xml:space="preserve">VSO questions; negation with </t>
    </r>
    <r>
      <rPr>
        <sz val="12"/>
        <color theme="1"/>
        <rFont val="Century Gothic"/>
        <family val="2"/>
      </rPr>
      <t xml:space="preserve">kein + </t>
    </r>
    <r>
      <rPr>
        <b/>
        <sz val="12"/>
        <color theme="1"/>
        <rFont val="Century Gothic"/>
        <family val="2"/>
      </rPr>
      <t>nouns R2 (accusative)</t>
    </r>
    <r>
      <rPr>
        <sz val="12"/>
        <color theme="1"/>
        <rFont val="Century Gothic"/>
        <family val="2"/>
      </rPr>
      <t xml:space="preserve">; </t>
    </r>
    <r>
      <rPr>
        <b/>
        <sz val="12"/>
        <color theme="1"/>
        <rFont val="Century Gothic"/>
        <family val="2"/>
      </rPr>
      <t>mein/meine/mein R1 (nominative)</t>
    </r>
  </si>
  <si>
    <t>Asking and answering questions about having</t>
  </si>
  <si>
    <t>Present tense: long (infinitive) and short (3rd person singular) forms of several high-frequency weak verbs; subject pronouns er/sie meaning 'he', 'she',</t>
  </si>
  <si>
    <t>Who does what? What someone else does in school</t>
  </si>
  <si>
    <r>
      <t xml:space="preserve">Present tense weak verbs: 1st person singular vs 3rd person singular; </t>
    </r>
    <r>
      <rPr>
        <i/>
        <sz val="12"/>
        <color theme="1"/>
        <rFont val="Century Gothic"/>
        <family val="2"/>
      </rPr>
      <t>subject pronouns er/sie meaning 'he', 'she</t>
    </r>
    <r>
      <rPr>
        <b/>
        <sz val="12"/>
        <color theme="1"/>
        <rFont val="Century Gothic"/>
        <family val="2"/>
      </rPr>
      <t>'</t>
    </r>
  </si>
  <si>
    <t>What you do and what someone else does in school and at home</t>
  </si>
  <si>
    <r>
      <t xml:space="preserve">Present tense weak verbs: 1st person singular vs 2nd person singular; </t>
    </r>
    <r>
      <rPr>
        <sz val="12"/>
        <color theme="1"/>
        <rFont val="Century Gothic"/>
        <family val="2"/>
      </rPr>
      <t xml:space="preserve">VSO questions </t>
    </r>
    <r>
      <rPr>
        <b/>
        <sz val="12"/>
        <color theme="1"/>
        <rFont val="Century Gothic"/>
        <family val="2"/>
      </rPr>
      <t xml:space="preserve">plus question words </t>
    </r>
    <r>
      <rPr>
        <sz val="12"/>
        <color theme="1"/>
        <rFont val="Century Gothic"/>
        <family val="2"/>
      </rPr>
      <t xml:space="preserve">wo, was, wer, wie; negation - nicht </t>
    </r>
    <r>
      <rPr>
        <b/>
        <sz val="12"/>
        <color theme="1"/>
        <rFont val="Century Gothic"/>
        <family val="2"/>
      </rPr>
      <t>+ verbs</t>
    </r>
  </si>
  <si>
    <t>Asking and answering questions about activities at home</t>
  </si>
  <si>
    <r>
      <t xml:space="preserve">Present tense weak verbs: 1st, 2nd, 3rd persons singular; </t>
    </r>
    <r>
      <rPr>
        <b/>
        <sz val="12"/>
        <color theme="1"/>
        <rFont val="Century Gothic"/>
        <family val="2"/>
      </rPr>
      <t>ZEIGEN / zeigt</t>
    </r>
    <r>
      <rPr>
        <b/>
        <sz val="12"/>
        <color rgb="FF7030A0"/>
        <rFont val="Century Gothic"/>
        <family val="2"/>
      </rPr>
      <t/>
    </r>
  </si>
  <si>
    <t>Who does what? Manipulating infinitive verbs</t>
  </si>
  <si>
    <t>Definite articles - singular</t>
  </si>
  <si>
    <t>Narrating with nouns - using gender and words for 'the' correctly</t>
  </si>
  <si>
    <r>
      <t xml:space="preserve">Plurals - der/das - </t>
    </r>
    <r>
      <rPr>
        <b/>
        <i/>
        <sz val="12"/>
        <color theme="1"/>
        <rFont val="Century Gothic"/>
        <family val="2"/>
      </rPr>
      <t xml:space="preserve">Rule 1] </t>
    </r>
    <r>
      <rPr>
        <b/>
        <sz val="12"/>
        <color theme="1"/>
        <rFont val="Century Gothic"/>
        <family val="2"/>
      </rPr>
      <t xml:space="preserve">umlaut + e, </t>
    </r>
    <r>
      <rPr>
        <b/>
        <i/>
        <sz val="12"/>
        <color theme="1"/>
        <rFont val="Century Gothic"/>
        <family val="2"/>
      </rPr>
      <t xml:space="preserve">Rule 2] </t>
    </r>
    <r>
      <rPr>
        <b/>
        <sz val="12"/>
        <color theme="1"/>
        <rFont val="Century Gothic"/>
        <family val="2"/>
      </rPr>
      <t>-el/-en/-er NO CHANGE, plural article = 'die'</t>
    </r>
    <r>
      <rPr>
        <b/>
        <sz val="12"/>
        <color rgb="FFF66400"/>
        <rFont val="Century Gothic"/>
        <family val="2"/>
      </rPr>
      <t xml:space="preserve"> [Text: O Tannenbaum]</t>
    </r>
  </si>
  <si>
    <t>Numbers: Is there one or are there many? Describing Christmas</t>
  </si>
  <si>
    <r>
      <rPr>
        <i/>
        <sz val="12"/>
        <color theme="1"/>
        <rFont val="Century Gothic"/>
        <family val="2"/>
      </rPr>
      <t xml:space="preserve">SEIN </t>
    </r>
    <r>
      <rPr>
        <b/>
        <i/>
        <sz val="12"/>
        <color theme="1"/>
        <rFont val="Century Gothic"/>
        <family val="2"/>
      </rPr>
      <t xml:space="preserve">/ </t>
    </r>
    <r>
      <rPr>
        <i/>
        <sz val="12"/>
        <color theme="1"/>
        <rFont val="Century Gothic"/>
        <family val="2"/>
      </rPr>
      <t>ist</t>
    </r>
    <r>
      <rPr>
        <b/>
        <sz val="12"/>
        <color theme="1"/>
        <rFont val="Century Gothic"/>
        <family val="2"/>
      </rPr>
      <t xml:space="preserve"> / sind; pronoun 'sie' = they; plurals - die --&gt; +(e)n, </t>
    </r>
    <r>
      <rPr>
        <sz val="12"/>
        <color theme="1"/>
        <rFont val="Century Gothic"/>
        <family val="2"/>
      </rPr>
      <t xml:space="preserve">plural article = 'die', plurals - der - umlaut + e, -el/-en/-er NO CHANGE </t>
    </r>
  </si>
  <si>
    <t>Christmas: Talking about presents you wish for</t>
  </si>
  <si>
    <r>
      <t xml:space="preserve">Subject pronouns er/sie/es meaning 'it', and sie meaning 'they'; </t>
    </r>
    <r>
      <rPr>
        <sz val="12"/>
        <color theme="1"/>
        <rFont val="Century Gothic"/>
        <family val="2"/>
      </rPr>
      <t>indefinite articles - Row 2, SEIN / ist / sind; HABEN / habe / hat</t>
    </r>
  </si>
  <si>
    <t>Talking about what you and others have, and what it is like</t>
  </si>
  <si>
    <r>
      <t xml:space="preserve">Plurals (3 rules learnt so far); </t>
    </r>
    <r>
      <rPr>
        <b/>
        <sz val="12"/>
        <color theme="1"/>
        <rFont val="Century Gothic"/>
        <family val="2"/>
      </rPr>
      <t>Numbers 1-12; Es gibt</t>
    </r>
    <r>
      <rPr>
        <b/>
        <sz val="12"/>
        <color rgb="FFF66400"/>
        <rFont val="Century Gothic"/>
        <family val="2"/>
      </rPr>
      <t xml:space="preserve"> [Text: Das Hexen-Einmaleins - Goethe]</t>
    </r>
  </si>
  <si>
    <t>Number: one or many?
Talking about more than one thing</t>
  </si>
  <si>
    <r>
      <t xml:space="preserve">Object pronouns (singular) ihn, sie, es, and sie meaning 'them'; MÖGEN / ich mag / du magst / er/sie/es mag </t>
    </r>
    <r>
      <rPr>
        <b/>
        <sz val="12"/>
        <color rgb="FFF66400"/>
        <rFont val="Century Gothic"/>
        <family val="2"/>
      </rPr>
      <t>[Text: Popmusik]</t>
    </r>
  </si>
  <si>
    <t xml:space="preserve">Do you like it...?
</t>
  </si>
  <si>
    <r>
      <t>FINDEN / finde / find</t>
    </r>
    <r>
      <rPr>
        <b/>
        <sz val="12"/>
        <color rgb="FFFF0000"/>
        <rFont val="Century Gothic"/>
        <family val="2"/>
      </rPr>
      <t>e</t>
    </r>
    <r>
      <rPr>
        <b/>
        <sz val="12"/>
        <color theme="1"/>
        <rFont val="Century Gothic"/>
        <family val="2"/>
      </rPr>
      <t>st / find</t>
    </r>
    <r>
      <rPr>
        <b/>
        <sz val="12"/>
        <color rgb="FFFF0000"/>
        <rFont val="Century Gothic"/>
        <family val="2"/>
      </rPr>
      <t>e</t>
    </r>
    <r>
      <rPr>
        <b/>
        <sz val="12"/>
        <color theme="1"/>
        <rFont val="Century Gothic"/>
        <family val="2"/>
      </rPr>
      <t xml:space="preserve">t ; </t>
    </r>
    <r>
      <rPr>
        <sz val="12"/>
        <color theme="1"/>
        <rFont val="Century Gothic"/>
        <family val="2"/>
      </rPr>
      <t>object pronouns (singular) ihn, sie, es, and sie meaning 'them'</t>
    </r>
  </si>
  <si>
    <t>How do you find it / them? (What do you think of…?)
Asking for and providing views on school life</t>
  </si>
  <si>
    <t>Present tense weak verbs: 1st, 2nd, 3rd persons singular</t>
  </si>
  <si>
    <t>Talk about yourself, to and about someone else</t>
  </si>
  <si>
    <t>Revision / Assessment week</t>
  </si>
  <si>
    <r>
      <rPr>
        <sz val="12"/>
        <color theme="1"/>
        <rFont val="Century Gothic"/>
        <family val="2"/>
      </rPr>
      <t>Present tense - weak verbs - 1st person singular vs</t>
    </r>
    <r>
      <rPr>
        <b/>
        <sz val="12"/>
        <color theme="1"/>
        <rFont val="Century Gothic"/>
        <family val="2"/>
      </rPr>
      <t xml:space="preserve"> 1st person plural (plus HABEN / SEIN)</t>
    </r>
  </si>
  <si>
    <t>Talking about what I do on my own and what we do together</t>
  </si>
  <si>
    <r>
      <t xml:space="preserve">Modal verb können: ich kann, du kannst, er/sie kann; 2-verb rule; </t>
    </r>
    <r>
      <rPr>
        <sz val="12"/>
        <color theme="1"/>
        <rFont val="Century Gothic"/>
        <family val="2"/>
      </rPr>
      <t>negation - kein</t>
    </r>
    <r>
      <rPr>
        <b/>
        <sz val="12"/>
        <color theme="1"/>
        <rFont val="Century Gothic"/>
        <family val="2"/>
      </rPr>
      <t xml:space="preserve"> with plurals) vs nicht</t>
    </r>
    <r>
      <rPr>
        <b/>
        <sz val="12"/>
        <color rgb="FFF66400"/>
        <rFont val="Century Gothic"/>
        <family val="2"/>
      </rPr>
      <t xml:space="preserve"> [TEXT: Ein Mann ohne Kopf]</t>
    </r>
  </si>
  <si>
    <t>Saying what I and others can / cannot do</t>
  </si>
  <si>
    <t>Present tense strong verbs: 1st vs 3rd person singular</t>
  </si>
  <si>
    <t xml:space="preserve">Comparing lifestyles </t>
  </si>
  <si>
    <t>Present tense strong verbs: 1st vs 2nd person singular</t>
  </si>
  <si>
    <t>Asking and answering questions about out-of-school activities; saying what you prefer to do</t>
  </si>
  <si>
    <r>
      <rPr>
        <sz val="12"/>
        <color theme="1"/>
        <rFont val="Century Gothic"/>
        <family val="2"/>
      </rPr>
      <t xml:space="preserve">Present tense weak and strong verbs: 3rd person singular vs </t>
    </r>
    <r>
      <rPr>
        <b/>
        <sz val="12"/>
        <color theme="1"/>
        <rFont val="Century Gothic"/>
        <family val="2"/>
      </rPr>
      <t>3rd person plural</t>
    </r>
    <r>
      <rPr>
        <sz val="12"/>
        <color theme="1"/>
        <rFont val="Century Gothic"/>
        <family val="2"/>
      </rPr>
      <t xml:space="preserve"> (sie = she, sie = they) plus </t>
    </r>
    <r>
      <rPr>
        <b/>
        <sz val="12"/>
        <color theme="1"/>
        <rFont val="Century Gothic"/>
        <family val="2"/>
      </rPr>
      <t>HABEN</t>
    </r>
    <r>
      <rPr>
        <sz val="12"/>
        <color theme="1"/>
        <rFont val="Century Gothic"/>
        <family val="2"/>
      </rPr>
      <t xml:space="preserve"> / SEIN; WO2</t>
    </r>
  </si>
  <si>
    <t>What is she doing? What are they doing? Narrating other people's actions</t>
  </si>
  <si>
    <t>Word Order 2 in statements, with adverbs of time</t>
  </si>
  <si>
    <t>Talking about when you do things</t>
  </si>
  <si>
    <r>
      <rPr>
        <sz val="12"/>
        <color theme="1"/>
        <rFont val="Century Gothic"/>
        <family val="2"/>
      </rPr>
      <t>Word Order 2; VSO questions with</t>
    </r>
    <r>
      <rPr>
        <b/>
        <sz val="12"/>
        <color theme="1"/>
        <rFont val="Century Gothic"/>
        <family val="2"/>
      </rPr>
      <t xml:space="preserve"> wann?</t>
    </r>
  </si>
  <si>
    <t>What do you do when? What do others do and when?</t>
  </si>
  <si>
    <t>Prepositions 'in' and 'auf' + R2 [acc] + movement, R3 [dat] + location</t>
  </si>
  <si>
    <t>Talking about movement into and location in places, using prepositions 'in' and 'auf'</t>
  </si>
  <si>
    <r>
      <t xml:space="preserve">Possessive adjectives: </t>
    </r>
    <r>
      <rPr>
        <sz val="12"/>
        <rFont val="Century Gothic"/>
        <family val="2"/>
      </rPr>
      <t>mein</t>
    </r>
    <r>
      <rPr>
        <b/>
        <sz val="12"/>
        <rFont val="Century Gothic"/>
        <family val="2"/>
      </rPr>
      <t xml:space="preserve"> / dein / sein / ihr (R1); </t>
    </r>
    <r>
      <rPr>
        <sz val="12"/>
        <rFont val="Century Gothic"/>
        <family val="2"/>
      </rPr>
      <t>negation - kein; question words; question-forming</t>
    </r>
  </si>
  <si>
    <t>Showing interest in someone else's family: asking and answering questions</t>
  </si>
  <si>
    <t>possessives mein / dein / sein / ihr cont'd</t>
  </si>
  <si>
    <t>A day in my life - Ein Tag in meinem Leben (opportunity for extended text work)</t>
  </si>
  <si>
    <r>
      <rPr>
        <sz val="12"/>
        <color theme="1"/>
        <rFont val="Century Gothic"/>
        <family val="2"/>
      </rPr>
      <t>Word Order 2:</t>
    </r>
    <r>
      <rPr>
        <b/>
        <sz val="12"/>
        <color theme="1"/>
        <rFont val="Century Gothic"/>
        <family val="2"/>
      </rPr>
      <t xml:space="preserve"> with expressions of location; viel/viele; </t>
    </r>
    <r>
      <rPr>
        <sz val="12"/>
        <color theme="1"/>
        <rFont val="Century Gothic"/>
        <family val="2"/>
      </rPr>
      <t>es gibt and numbers 1-12;</t>
    </r>
    <r>
      <rPr>
        <b/>
        <sz val="12"/>
        <color theme="1"/>
        <rFont val="Century Gothic"/>
        <family val="2"/>
      </rPr>
      <t xml:space="preserve"> </t>
    </r>
    <r>
      <rPr>
        <sz val="12"/>
        <color theme="1"/>
        <rFont val="Century Gothic"/>
        <family val="2"/>
      </rPr>
      <t>more practice with in/auf+ R3 [dat] + location</t>
    </r>
  </si>
  <si>
    <t>Saying what there is in different places (focus on German-speaking countries)</t>
  </si>
  <si>
    <t>Present tense - weak and strong, HABEN and SEIN (all persons except ihr); revisit present simple vs continuous, revisit question-forming</t>
  </si>
  <si>
    <r>
      <t xml:space="preserve">Modal verbs - müssen / dürfen / wollen; </t>
    </r>
    <r>
      <rPr>
        <sz val="12"/>
        <color theme="1"/>
        <rFont val="Century Gothic"/>
        <family val="2"/>
      </rPr>
      <t>2nd verb rule;</t>
    </r>
    <r>
      <rPr>
        <b/>
        <sz val="12"/>
        <color theme="1"/>
        <rFont val="Century Gothic"/>
        <family val="2"/>
      </rPr>
      <t xml:space="preserve"> </t>
    </r>
    <r>
      <rPr>
        <b/>
        <i/>
        <sz val="12"/>
        <color theme="1"/>
        <rFont val="Century Gothic"/>
        <family val="2"/>
      </rPr>
      <t>man</t>
    </r>
  </si>
  <si>
    <t>What people can/must/want to do to improve their lifestyle</t>
  </si>
  <si>
    <t>Modal verbs cont'd</t>
  </si>
  <si>
    <t xml:space="preserve">How do you play that? Explaining the rules of a game </t>
  </si>
  <si>
    <r>
      <t xml:space="preserve">Future vs Present meaning using present tense; 1st person singular and plural; time adverbials plus R2 - nächsten Monat / nächste Woche /nächstes Jahr; nach (to for countries/cities); </t>
    </r>
    <r>
      <rPr>
        <i/>
        <sz val="12"/>
        <color theme="1"/>
        <rFont val="Century Gothic"/>
        <family val="2"/>
      </rPr>
      <t>word order 2;</t>
    </r>
    <r>
      <rPr>
        <sz val="12"/>
        <color theme="1"/>
        <rFont val="Century Gothic"/>
        <family val="2"/>
      </rPr>
      <t xml:space="preserve"> </t>
    </r>
    <r>
      <rPr>
        <i/>
        <sz val="12"/>
        <color theme="1"/>
        <rFont val="Century Gothic"/>
        <family val="2"/>
      </rPr>
      <t>wann</t>
    </r>
  </si>
  <si>
    <t>PRESENT 
(future meaning)</t>
  </si>
  <si>
    <t>Comparing what you and your family usually do with your summer plans</t>
  </si>
  <si>
    <r>
      <rPr>
        <sz val="12"/>
        <color theme="1"/>
        <rFont val="Century Gothic"/>
        <family val="2"/>
      </rPr>
      <t xml:space="preserve">Future meaning  </t>
    </r>
    <r>
      <rPr>
        <b/>
        <sz val="12"/>
        <color theme="1"/>
        <rFont val="Century Gothic"/>
        <family val="2"/>
      </rPr>
      <t xml:space="preserve">3rd person singular </t>
    </r>
    <r>
      <rPr>
        <sz val="12"/>
        <color theme="1"/>
        <rFont val="Century Gothic"/>
        <family val="2"/>
      </rPr>
      <t>and  1st person plural;</t>
    </r>
    <r>
      <rPr>
        <i/>
        <sz val="12"/>
        <color theme="1"/>
        <rFont val="Century Gothic"/>
        <family val="2"/>
      </rPr>
      <t xml:space="preserve"> </t>
    </r>
    <r>
      <rPr>
        <b/>
        <i/>
        <sz val="12"/>
        <color theme="1"/>
        <rFont val="Century Gothic"/>
        <family val="2"/>
      </rPr>
      <t xml:space="preserve">zu vs nach meaning 'to'; </t>
    </r>
    <r>
      <rPr>
        <i/>
        <sz val="12"/>
        <color theme="1"/>
        <rFont val="Century Gothic"/>
        <family val="2"/>
      </rPr>
      <t xml:space="preserve">numbers 1-31; </t>
    </r>
    <r>
      <rPr>
        <b/>
        <i/>
        <sz val="12"/>
        <color theme="1"/>
        <rFont val="Century Gothic"/>
        <family val="2"/>
      </rPr>
      <t>dates</t>
    </r>
  </si>
  <si>
    <t>Talking about going to places</t>
  </si>
  <si>
    <r>
      <t>Text: Immer höher</t>
    </r>
    <r>
      <rPr>
        <sz val="12"/>
        <rFont val="Century Gothic"/>
        <family val="2"/>
      </rPr>
      <t xml:space="preserve"> [revisits auf + R2 (Accusative) and R3 (Dative); extend to another preposition unter [85] or an [19]</t>
    </r>
  </si>
  <si>
    <t>Year</t>
  </si>
  <si>
    <t>Lesson</t>
  </si>
  <si>
    <r>
      <rPr>
        <b/>
        <sz val="18"/>
        <color theme="1"/>
        <rFont val="Century Gothic"/>
        <family val="2"/>
      </rPr>
      <t xml:space="preserve">Grammar </t>
    </r>
    <r>
      <rPr>
        <b/>
        <sz val="14"/>
        <color theme="1"/>
        <rFont val="Century Gothic"/>
        <family val="2"/>
      </rPr>
      <t xml:space="preserve">
</t>
    </r>
    <r>
      <rPr>
        <sz val="10"/>
        <color theme="1"/>
        <rFont val="Century Gothic"/>
        <family val="2"/>
      </rPr>
      <t xml:space="preserve">(N.B. The terminology used here is yet to be aligned with the KS2 terminology with which pupils arriving in Year 7 are likely to be familiar).
</t>
    </r>
    <r>
      <rPr>
        <b/>
        <sz val="10"/>
        <color theme="1"/>
        <rFont val="Century Gothic"/>
        <family val="1"/>
      </rPr>
      <t>Items in bold</t>
    </r>
    <r>
      <rPr>
        <sz val="10"/>
        <color theme="1"/>
        <rFont val="Century Gothic"/>
        <family val="2"/>
      </rPr>
      <t xml:space="preserve"> </t>
    </r>
    <r>
      <rPr>
        <b/>
        <sz val="10"/>
        <color theme="1"/>
        <rFont val="Century Gothic"/>
        <family val="1"/>
      </rPr>
      <t>denote NEW grammar / structures to be introduced</t>
    </r>
    <r>
      <rPr>
        <sz val="10"/>
        <color theme="1"/>
        <rFont val="Century Gothic"/>
        <family val="2"/>
      </rPr>
      <t xml:space="preserve">. 
No bold formatting denotes grammar that is being revisited. </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</si>
  <si>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</si>
  <si>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</si>
  <si>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t xml:space="preserve">Phonics 
</t>
    </r>
    <r>
      <rPr>
        <sz val="10"/>
        <color theme="1"/>
        <rFont val="Century Gothic"/>
        <family val="1"/>
      </rPr>
      <t xml:space="preserve">SSCs are introduced and practised in a series of short (approx. 10 minute) slots per lesson.  
For the highly frequent vowels SSCs, two SSCs are introduced per week, 
Then, each SSC will be introduced on a weekly basis, with some closely related SSCs or key contrasts introduced together (e.g., long and short 'a'). </t>
    </r>
  </si>
  <si>
    <r>
      <rPr>
        <b/>
        <u/>
        <sz val="18"/>
        <color theme="1"/>
        <rFont val="Century Gothic"/>
        <family val="2"/>
      </rPr>
      <t>Source</t>
    </r>
    <r>
      <rPr>
        <b/>
        <sz val="18"/>
        <color theme="1"/>
        <rFont val="Century Gothic"/>
        <family val="2"/>
      </rPr>
      <t xml:space="preserve"> &amp; cluster words
</t>
    </r>
    <r>
      <rPr>
        <sz val="10"/>
        <color theme="1"/>
        <rFont val="Century Gothic"/>
        <family val="1"/>
      </rPr>
      <t xml:space="preserve">Source and cluster words are listed for teaching the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</si>
  <si>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t>Context / purpose of language use</t>
  </si>
  <si>
    <r>
      <rPr>
        <b/>
        <sz val="18"/>
        <color theme="1"/>
        <rFont val="Century Gothic"/>
        <family val="2"/>
      </rPr>
      <t>Notes / Lesson planning</t>
    </r>
    <r>
      <rPr>
        <b/>
        <sz val="12"/>
        <color theme="1"/>
        <rFont val="Century Gothic"/>
        <family val="2"/>
      </rPr>
      <t xml:space="preserve">
</t>
    </r>
    <r>
      <rPr>
        <sz val="12"/>
        <color theme="1"/>
        <rFont val="Century Gothic"/>
        <family val="1"/>
      </rPr>
      <t>These notes provide some further information, including some rationales and ideas for revisiting previously encountered language. 
N.B. The RESOURCES page provides URLs linking to specific NCELP resources for each lesson.</t>
    </r>
  </si>
  <si>
    <t>1
2</t>
  </si>
  <si>
    <t xml:space="preserve">
Definite articles (singular) der, die, das - Row 1 (nominative); SEIN / ist; capital letters for nouns
</t>
  </si>
  <si>
    <r>
      <rPr>
        <sz val="14"/>
        <rFont val="Century Gothic"/>
        <family val="2"/>
      </rPr>
      <t xml:space="preserve">ist [3] </t>
    </r>
    <r>
      <rPr>
        <b/>
        <sz val="14"/>
        <color rgb="FF7030A0"/>
        <rFont val="Century Gothic"/>
        <family val="2"/>
      </rPr>
      <t>sein</t>
    </r>
    <r>
      <rPr>
        <sz val="14"/>
        <color theme="1"/>
        <rFont val="Century Gothic"/>
        <family val="2"/>
      </rPr>
      <t xml:space="preserve"> [3] </t>
    </r>
    <r>
      <rPr>
        <b/>
        <sz val="14"/>
        <color rgb="FF7030A0"/>
        <rFont val="Century Gothic"/>
        <family val="2"/>
      </rPr>
      <t>Flasche</t>
    </r>
    <r>
      <rPr>
        <sz val="14"/>
        <color theme="1"/>
        <rFont val="Century Gothic"/>
        <family val="2"/>
      </rPr>
      <t xml:space="preserve"> [1762] </t>
    </r>
    <r>
      <rPr>
        <b/>
        <sz val="14"/>
        <color rgb="FF7030A0"/>
        <rFont val="Century Gothic"/>
        <family val="2"/>
      </rPr>
      <t xml:space="preserve">Fenster </t>
    </r>
    <r>
      <rPr>
        <sz val="14"/>
        <color theme="1"/>
        <rFont val="Century Gothic"/>
        <family val="2"/>
      </rPr>
      <t xml:space="preserve">[634] </t>
    </r>
    <r>
      <rPr>
        <b/>
        <sz val="14"/>
        <color rgb="FF7030A0"/>
        <rFont val="Century Gothic"/>
        <family val="2"/>
      </rPr>
      <t>Heft</t>
    </r>
    <r>
      <rPr>
        <sz val="14"/>
        <color theme="1"/>
        <rFont val="Century Gothic"/>
        <family val="2"/>
      </rPr>
      <t xml:space="preserve"> [3598] </t>
    </r>
    <r>
      <rPr>
        <b/>
        <sz val="14"/>
        <color rgb="FF7030A0"/>
        <rFont val="Century Gothic"/>
        <family val="2"/>
      </rPr>
      <t>Tafel</t>
    </r>
    <r>
      <rPr>
        <sz val="14"/>
        <color theme="1"/>
        <rFont val="Century Gothic"/>
        <family val="2"/>
      </rPr>
      <t xml:space="preserve"> [3660] </t>
    </r>
    <r>
      <rPr>
        <b/>
        <sz val="14"/>
        <color rgb="FF7030A0"/>
        <rFont val="Century Gothic"/>
        <family val="2"/>
      </rPr>
      <t>Tisch</t>
    </r>
    <r>
      <rPr>
        <sz val="14"/>
        <color theme="1"/>
        <rFont val="Century Gothic"/>
        <family val="2"/>
      </rPr>
      <t xml:space="preserve"> [494] </t>
    </r>
    <r>
      <rPr>
        <b/>
        <sz val="14"/>
        <color rgb="FF7030A0"/>
        <rFont val="Century Gothic"/>
        <family val="2"/>
      </rPr>
      <t>da</t>
    </r>
    <r>
      <rPr>
        <sz val="14"/>
        <color theme="1"/>
        <rFont val="Century Gothic"/>
        <family val="2"/>
      </rPr>
      <t xml:space="preserve"> [35] </t>
    </r>
    <r>
      <rPr>
        <b/>
        <sz val="14"/>
        <color rgb="FF7030A0"/>
        <rFont val="Century Gothic"/>
        <family val="2"/>
      </rPr>
      <t>hier</t>
    </r>
    <r>
      <rPr>
        <sz val="14"/>
        <color theme="1"/>
        <rFont val="Century Gothic"/>
        <family val="2"/>
      </rPr>
      <t xml:space="preserve"> [71] </t>
    </r>
    <r>
      <rPr>
        <b/>
        <sz val="14"/>
        <color theme="1"/>
        <rFont val="Century Gothic"/>
        <family val="2"/>
      </rPr>
      <t>wo?</t>
    </r>
    <r>
      <rPr>
        <sz val="14"/>
        <color theme="1"/>
        <rFont val="Century Gothic"/>
        <family val="2"/>
      </rPr>
      <t xml:space="preserve"> [94] der, die, das [1] </t>
    </r>
    <r>
      <rPr>
        <b/>
        <sz val="14"/>
        <color rgb="FF7030A0"/>
        <rFont val="Century Gothic"/>
        <family val="2"/>
      </rPr>
      <t>Hallo!</t>
    </r>
    <r>
      <rPr>
        <sz val="14"/>
        <rFont val="Century Gothic"/>
        <family val="2"/>
      </rPr>
      <t xml:space="preserve"> [1375] </t>
    </r>
    <r>
      <rPr>
        <b/>
        <sz val="14"/>
        <color rgb="FF7030A0"/>
        <rFont val="Century Gothic"/>
        <family val="2"/>
      </rPr>
      <t xml:space="preserve">Tschüs! </t>
    </r>
    <r>
      <rPr>
        <sz val="14"/>
        <rFont val="Century Gothic"/>
        <family val="2"/>
      </rPr>
      <t>[&gt;4034]</t>
    </r>
  </si>
  <si>
    <t>N/A</t>
  </si>
  <si>
    <t>Long and short 'a'</t>
  </si>
  <si>
    <r>
      <rPr>
        <b/>
        <sz val="14"/>
        <color theme="1"/>
        <rFont val="Century Gothic"/>
        <family val="2"/>
      </rPr>
      <t>sagen / kalt</t>
    </r>
    <r>
      <rPr>
        <sz val="14"/>
        <color theme="1"/>
        <rFont val="Century Gothic"/>
        <family val="2"/>
      </rPr>
      <t xml:space="preserve">
haben / klar / </t>
    </r>
    <r>
      <rPr>
        <b/>
        <sz val="14"/>
        <color theme="1"/>
        <rFont val="Century Gothic"/>
        <family val="2"/>
      </rPr>
      <t>Tag</t>
    </r>
    <r>
      <rPr>
        <sz val="14"/>
        <color theme="1"/>
        <rFont val="Century Gothic"/>
        <family val="2"/>
      </rPr>
      <t xml:space="preserve"> / fahren / </t>
    </r>
    <r>
      <rPr>
        <b/>
        <sz val="14"/>
        <color theme="1"/>
        <rFont val="Century Gothic"/>
        <family val="2"/>
      </rPr>
      <t>Paar</t>
    </r>
    <r>
      <rPr>
        <sz val="14"/>
        <color theme="1"/>
        <rFont val="Century Gothic"/>
        <family val="2"/>
      </rPr>
      <t xml:space="preserve">
</t>
    </r>
    <r>
      <rPr>
        <b/>
        <sz val="14"/>
        <color theme="1"/>
        <rFont val="Century Gothic"/>
        <family val="2"/>
      </rPr>
      <t>Mann</t>
    </r>
    <r>
      <rPr>
        <sz val="14"/>
        <color theme="1"/>
        <rFont val="Century Gothic"/>
        <family val="2"/>
      </rPr>
      <t xml:space="preserve"> / </t>
    </r>
    <r>
      <rPr>
        <b/>
        <sz val="14"/>
        <color theme="1"/>
        <rFont val="Century Gothic"/>
        <family val="2"/>
      </rPr>
      <t>Gast</t>
    </r>
    <r>
      <rPr>
        <sz val="14"/>
        <color theme="1"/>
        <rFont val="Century Gothic"/>
        <family val="2"/>
      </rPr>
      <t xml:space="preserve"> / danke / </t>
    </r>
    <r>
      <rPr>
        <b/>
        <sz val="14"/>
        <color theme="1"/>
        <rFont val="Century Gothic"/>
        <family val="2"/>
      </rPr>
      <t>Klasse</t>
    </r>
    <r>
      <rPr>
        <sz val="14"/>
        <color theme="1"/>
        <rFont val="Century Gothic"/>
        <family val="2"/>
      </rPr>
      <t xml:space="preserve"> / lang</t>
    </r>
  </si>
  <si>
    <t xml:space="preserve">Where is it?
Location
</t>
  </si>
  <si>
    <t>Verb features are to be taught in pairs, as in the NCELP resources (e.g. 'wohne' contrasted with 'wohnt' in a series of activities). We sometimes cover three features in one week because this scheme of work assumes two lessons per week, and these three features will be taught, in pairs, across these lessons (and, sometimes, across more than one week, giving three or four lessons to cover different combinations of pairs of features). It is important to teach these verb forms and their meanings in pairs, but across two-four lessons (sometimes across two weeks), we envisage that in total three features can be taught and practised. 
Note that in the first half-term we teach only SEIN and HABEN to enable thorough teaching and practise of gender, articles and nouns. This reflects the relative complexity of these features in German, compared to French and Spanish.
Please note, the cluster words are not necessarily being taught as vocaulary items for active use - their oral and written forms are being used to teach SSCs, and their meanings could be learned incidentally. If they are included as lexical items to be learned, they will also appear in the 'Vocabulary' column.
In lesson 1, use the target structure 'wo' and 'ist' to learn the names of a new class - Wo ist David? Hier.  In this lesson the teaching of definite articles is thoroughly integrated with use of the new SSC 'a', in 'die Tafel', 'da', 'die Flasche'.
In lesson 2, new nouns are combined with phonics cluster nouns to practise three genders and definite articles, with opportunities to connect articles and nouns in listening, reading, speaking and writing.  
'oder' (or) is taught incidentally here and formally included in next week's learning.</t>
  </si>
  <si>
    <t>3
4</t>
  </si>
  <si>
    <t xml:space="preserve">Definite articles (singular) der, die, das
</t>
  </si>
  <si>
    <r>
      <t xml:space="preserve"> sagen [46] sagt [46] </t>
    </r>
    <r>
      <rPr>
        <b/>
        <sz val="14"/>
        <color theme="1"/>
        <rFont val="Century Gothic"/>
        <family val="2"/>
      </rPr>
      <t>was?</t>
    </r>
    <r>
      <rPr>
        <sz val="14"/>
        <color theme="1"/>
        <rFont val="Century Gothic"/>
        <family val="2"/>
      </rPr>
      <t xml:space="preserve">[39] </t>
    </r>
    <r>
      <rPr>
        <b/>
        <sz val="14"/>
        <color rgb="FF7030A0"/>
        <rFont val="Century Gothic"/>
        <family val="2"/>
      </rPr>
      <t>Klasse</t>
    </r>
    <r>
      <rPr>
        <sz val="14"/>
        <color theme="1"/>
        <rFont val="Century Gothic"/>
        <family val="2"/>
      </rPr>
      <t xml:space="preserve"> [619] Mann [131] Paar [284] Tag [108] </t>
    </r>
    <r>
      <rPr>
        <b/>
        <sz val="14"/>
        <color rgb="FF7030A0"/>
        <rFont val="Century Gothic"/>
        <family val="2"/>
      </rPr>
      <t>falsch</t>
    </r>
    <r>
      <rPr>
        <sz val="14"/>
        <color theme="1"/>
        <rFont val="Century Gothic"/>
        <family val="2"/>
      </rPr>
      <t xml:space="preserve"> [638] </t>
    </r>
    <r>
      <rPr>
        <b/>
        <sz val="14"/>
        <color rgb="FF7030A0"/>
        <rFont val="Century Gothic"/>
        <family val="2"/>
      </rPr>
      <t>richtig</t>
    </r>
    <r>
      <rPr>
        <sz val="14"/>
        <color theme="1"/>
        <rFont val="Century Gothic"/>
        <family val="2"/>
      </rPr>
      <t xml:space="preserve"> [211] nicht [12] oder [30] </t>
    </r>
    <r>
      <rPr>
        <b/>
        <sz val="14"/>
        <color rgb="FF7030A0"/>
        <rFont val="Century Gothic"/>
        <family val="2"/>
      </rPr>
      <t>ja</t>
    </r>
    <r>
      <rPr>
        <b/>
        <vertAlign val="superscript"/>
        <sz val="14"/>
        <color rgb="FF7030A0"/>
        <rFont val="Century Gothic"/>
        <family val="2"/>
      </rPr>
      <t>1</t>
    </r>
    <r>
      <rPr>
        <sz val="14"/>
        <color theme="1"/>
        <rFont val="Century Gothic"/>
        <family val="2"/>
      </rPr>
      <t xml:space="preserve"> [27] </t>
    </r>
    <r>
      <rPr>
        <b/>
        <sz val="14"/>
        <color rgb="FF7030A0"/>
        <rFont val="Century Gothic"/>
        <family val="2"/>
      </rPr>
      <t>nein</t>
    </r>
    <r>
      <rPr>
        <sz val="14"/>
        <color theme="1"/>
        <rFont val="Century Gothic"/>
        <family val="2"/>
      </rPr>
      <t xml:space="preserve"> [120] </t>
    </r>
    <r>
      <rPr>
        <b/>
        <sz val="14"/>
        <color rgb="FF7030A0"/>
        <rFont val="Century Gothic"/>
        <family val="2"/>
      </rPr>
      <t>Ist das klar?</t>
    </r>
  </si>
  <si>
    <t>Long and short 'e'</t>
  </si>
  <si>
    <r>
      <rPr>
        <b/>
        <sz val="14"/>
        <color theme="1"/>
        <rFont val="Century Gothic"/>
        <family val="2"/>
      </rPr>
      <t>geben / denken</t>
    </r>
    <r>
      <rPr>
        <sz val="14"/>
        <color theme="1"/>
        <rFont val="Century Gothic"/>
        <family val="2"/>
      </rPr>
      <t xml:space="preserve">
mehr / Idee / </t>
    </r>
    <r>
      <rPr>
        <b/>
        <sz val="14"/>
        <color theme="1"/>
        <rFont val="Century Gothic"/>
        <family val="2"/>
      </rPr>
      <t>Meer</t>
    </r>
    <r>
      <rPr>
        <sz val="14"/>
        <color theme="1"/>
        <rFont val="Century Gothic"/>
        <family val="2"/>
      </rPr>
      <t xml:space="preserve"> / sehen / </t>
    </r>
    <r>
      <rPr>
        <b/>
        <sz val="14"/>
        <color theme="1"/>
        <rFont val="Century Gothic"/>
        <family val="2"/>
      </rPr>
      <t>Leben</t>
    </r>
    <r>
      <rPr>
        <sz val="14"/>
        <color theme="1"/>
        <rFont val="Century Gothic"/>
        <family val="2"/>
      </rPr>
      <t xml:space="preserve">
</t>
    </r>
    <r>
      <rPr>
        <b/>
        <sz val="14"/>
        <color theme="1"/>
        <rFont val="Century Gothic"/>
        <family val="2"/>
      </rPr>
      <t>Ende</t>
    </r>
    <r>
      <rPr>
        <sz val="14"/>
        <color theme="1"/>
        <rFont val="Century Gothic"/>
        <family val="2"/>
      </rPr>
      <t xml:space="preserve"> / eng / </t>
    </r>
    <r>
      <rPr>
        <b/>
        <sz val="14"/>
        <color theme="1"/>
        <rFont val="Century Gothic"/>
        <family val="2"/>
      </rPr>
      <t xml:space="preserve">Bett </t>
    </r>
    <r>
      <rPr>
        <sz val="14"/>
        <color theme="1"/>
        <rFont val="Century Gothic"/>
        <family val="2"/>
      </rPr>
      <t>/ helfen / besser</t>
    </r>
  </si>
  <si>
    <t>What is it?
Existential</t>
  </si>
  <si>
    <t>No new grammatical knowledge is introduced this week, to allow for sufficient practice of gender and articles, as aspect of German that students often find particularly difficult.  This extended focus on gender establishes the importance of learning the gender of each new noun. 
A new question word 'was' extends the use of 'ist' from the 'wo' of week 1.  Knowledge and use of essential classroom language is also given time this week.  Combining taught words from this lesson, the teacher can begin to use short questions in the target language to elicit responses from students, e.g., Was ist nicht mehr da? (What is no longer there?) and Ist das richtig? Ja? Nein?  
In lesson 2, the teacher uses 'ist das der, die oder das?' and 'lang oder kurz'? for a phonics listening task.</t>
  </si>
  <si>
    <t>5
6</t>
  </si>
  <si>
    <r>
      <t xml:space="preserve">Indefinite articles (singular) ein, eine, ein - Row 1 (nominative); </t>
    </r>
    <r>
      <rPr>
        <sz val="14"/>
        <color theme="1"/>
        <rFont val="Century Gothic"/>
        <family val="2"/>
      </rPr>
      <t xml:space="preserve">SEIN / ich bin / ist;
definite articles
</t>
    </r>
  </si>
  <si>
    <r>
      <t>ich bin [8/3] Ding [337] Form [300] Mensch [104] blau [1016] gelb [1819] groß</t>
    </r>
    <r>
      <rPr>
        <vertAlign val="superscript"/>
        <sz val="14"/>
        <color theme="1"/>
        <rFont val="Century Gothic"/>
        <family val="2"/>
      </rPr>
      <t>1</t>
    </r>
    <r>
      <rPr>
        <sz val="14"/>
        <color theme="1"/>
        <rFont val="Century Gothic"/>
        <family val="2"/>
      </rPr>
      <t xml:space="preserve"> [74] gut [78] klein [114] rot [381] </t>
    </r>
    <r>
      <rPr>
        <b/>
        <sz val="14"/>
        <color theme="1"/>
        <rFont val="Century Gothic"/>
        <family val="2"/>
      </rPr>
      <t xml:space="preserve">wie? </t>
    </r>
    <r>
      <rPr>
        <sz val="14"/>
        <color theme="1"/>
        <rFont val="Century Gothic"/>
        <family val="2"/>
      </rPr>
      <t xml:space="preserve">[28] und [2] ein, eine [5] </t>
    </r>
    <r>
      <rPr>
        <b/>
        <sz val="14"/>
        <color rgb="FF7030A0"/>
        <rFont val="Century Gothic"/>
        <family val="2"/>
      </rPr>
      <t>bitte</t>
    </r>
    <r>
      <rPr>
        <sz val="14"/>
        <color theme="1"/>
        <rFont val="Century Gothic"/>
        <family val="2"/>
      </rPr>
      <t xml:space="preserve"> [547] </t>
    </r>
    <r>
      <rPr>
        <b/>
        <sz val="14"/>
        <color rgb="FF7030A0"/>
        <rFont val="Century Gothic"/>
        <family val="2"/>
      </rPr>
      <t xml:space="preserve">danke </t>
    </r>
    <r>
      <rPr>
        <sz val="14"/>
        <color theme="1"/>
        <rFont val="Century Gothic"/>
        <family val="2"/>
      </rPr>
      <t xml:space="preserve">[778] </t>
    </r>
    <r>
      <rPr>
        <b/>
        <sz val="14"/>
        <color rgb="FF7030A0"/>
        <rFont val="Century Gothic"/>
        <family val="2"/>
      </rPr>
      <t>wie geht's?</t>
    </r>
  </si>
  <si>
    <t>ei</t>
  </si>
  <si>
    <r>
      <rPr>
        <b/>
        <sz val="14"/>
        <color theme="1"/>
        <rFont val="Century Gothic"/>
        <family val="2"/>
      </rPr>
      <t>frei
sein</t>
    </r>
    <r>
      <rPr>
        <sz val="14"/>
        <color theme="1"/>
        <rFont val="Century Gothic"/>
        <family val="2"/>
      </rPr>
      <t xml:space="preserve"> / </t>
    </r>
    <r>
      <rPr>
        <b/>
        <sz val="14"/>
        <color theme="1"/>
        <rFont val="Century Gothic"/>
        <family val="2"/>
      </rPr>
      <t>ein</t>
    </r>
    <r>
      <rPr>
        <sz val="14"/>
        <color theme="1"/>
        <rFont val="Century Gothic"/>
        <family val="2"/>
      </rPr>
      <t xml:space="preserve"> / allein / </t>
    </r>
    <r>
      <rPr>
        <b/>
        <sz val="14"/>
        <color theme="1"/>
        <rFont val="Century Gothic"/>
        <family val="2"/>
      </rPr>
      <t xml:space="preserve">klein </t>
    </r>
    <r>
      <rPr>
        <sz val="14"/>
        <color theme="1"/>
        <rFont val="Century Gothic"/>
        <family val="2"/>
      </rPr>
      <t>/ leider</t>
    </r>
  </si>
  <si>
    <t>What is it like?
Describing attributes</t>
  </si>
  <si>
    <r>
      <t xml:space="preserve">Phonics: the tricky SSC 'ei' is introduced this week, alongside the indefinite article, providing useful integration of sound-symbol and grammar knowledge.
After the presentation of indefinite articles, the use of definite and indefinite articles is elicited through the questions 'Was ist es?' and 'Wie ist es?'  The two meanings of 'wie' are also taught, here. 'Wie' meaning 'how' is taught in the structure 'Wie geht's?'. The possible replies are deliberately limited to keep the focus on 'wie' and avoid overload.  Post-nominal adjectives are introduced for simple description of previously-taught nouns, using these structures:
Was ist das? Das ist </t>
    </r>
    <r>
      <rPr>
        <b/>
        <sz val="12"/>
        <color theme="1"/>
        <rFont val="Century Gothic"/>
        <family val="2"/>
      </rPr>
      <t>ein</t>
    </r>
    <r>
      <rPr>
        <sz val="12"/>
        <color theme="1"/>
        <rFont val="Century Gothic"/>
        <family val="2"/>
      </rPr>
      <t xml:space="preserve"> Mann. Wie ist </t>
    </r>
    <r>
      <rPr>
        <b/>
        <sz val="12"/>
        <color theme="1"/>
        <rFont val="Century Gothic"/>
        <family val="2"/>
      </rPr>
      <t>der</t>
    </r>
    <r>
      <rPr>
        <sz val="12"/>
        <color theme="1"/>
        <rFont val="Century Gothic"/>
        <family val="2"/>
      </rPr>
      <t xml:space="preserve"> Mann? </t>
    </r>
    <r>
      <rPr>
        <b/>
        <sz val="12"/>
        <color theme="1"/>
        <rFont val="Century Gothic"/>
        <family val="2"/>
      </rPr>
      <t>Der</t>
    </r>
    <r>
      <rPr>
        <sz val="12"/>
        <color theme="1"/>
        <rFont val="Century Gothic"/>
        <family val="2"/>
      </rPr>
      <t xml:space="preserve"> Mann ist klein.
In practice tasks that follow, students must actively decide between definite and indefinite articles.
Lesson 2 tasks students with understanding and then producing a poem of their own, focused explictly on choice of article for meaning. This task puts students in the position of wanting to make meanings, thinking about what they want to say.  It is sufficiently structured  to force the decision to be about the articles.
Note: We cue more colours in addition to rot, gelb, blau - any from this list: grün [556], schwarz [143] weiß [563] grau [1526] braun [2178], for incidental use. In addition, the use of 'nicht + adjective' is primed, here; it will be formally introduced next week.</t>
    </r>
  </si>
  <si>
    <t>7
8</t>
  </si>
  <si>
    <r>
      <t xml:space="preserve">Negation: nicht + adjective; kein + nouns (Row 1-Nominative) 
SEIN - </t>
    </r>
    <r>
      <rPr>
        <sz val="14"/>
        <color theme="1"/>
        <rFont val="Century Gothic"/>
        <family val="2"/>
      </rPr>
      <t xml:space="preserve">ich bin </t>
    </r>
    <r>
      <rPr>
        <b/>
        <sz val="14"/>
        <color theme="1"/>
        <rFont val="Century Gothic"/>
        <family val="2"/>
      </rPr>
      <t xml:space="preserve">/ du bist
</t>
    </r>
    <r>
      <rPr>
        <sz val="14"/>
        <color theme="1"/>
        <rFont val="Century Gothic"/>
        <family val="2"/>
      </rPr>
      <t>WISSEN / weiß</t>
    </r>
  </si>
  <si>
    <r>
      <t xml:space="preserve">du bist [52/3] wissen [79] Farbe [929] </t>
    </r>
    <r>
      <rPr>
        <b/>
        <sz val="14"/>
        <color rgb="FF7030A0"/>
        <rFont val="Century Gothic"/>
        <family val="2"/>
      </rPr>
      <t>Numme</t>
    </r>
    <r>
      <rPr>
        <b/>
        <sz val="14"/>
        <color theme="1"/>
        <rFont val="Century Gothic"/>
        <family val="2"/>
      </rPr>
      <t>r</t>
    </r>
    <r>
      <rPr>
        <sz val="14"/>
        <color theme="1"/>
        <rFont val="Century Gothic"/>
        <family val="2"/>
      </rPr>
      <t xml:space="preserve"> [1048] Ort [383] Tier [670] kein [50] </t>
    </r>
    <r>
      <rPr>
        <b/>
        <sz val="14"/>
        <color rgb="FF7030A0"/>
        <rFont val="Century Gothic"/>
        <family val="2"/>
      </rPr>
      <t xml:space="preserve">aber </t>
    </r>
    <r>
      <rPr>
        <sz val="14"/>
        <color theme="1"/>
        <rFont val="Century Gothic"/>
        <family val="2"/>
      </rPr>
      <t xml:space="preserve">[32] </t>
    </r>
    <r>
      <rPr>
        <b/>
        <sz val="14"/>
        <color rgb="FF7030A0"/>
        <rFont val="Century Gothic"/>
        <family val="2"/>
      </rPr>
      <t xml:space="preserve">ich weiß nicht </t>
    </r>
    <r>
      <rPr>
        <sz val="14"/>
        <color theme="1"/>
        <rFont val="Century Gothic"/>
        <family val="2"/>
      </rPr>
      <t xml:space="preserve">[8/79/12] </t>
    </r>
    <r>
      <rPr>
        <b/>
        <sz val="14"/>
        <color rgb="FF7030A0"/>
        <rFont val="Century Gothic"/>
        <family val="2"/>
      </rPr>
      <t>wie sagt man</t>
    </r>
    <r>
      <rPr>
        <sz val="14"/>
        <color theme="1"/>
        <rFont val="Century Gothic"/>
        <family val="2"/>
      </rPr>
      <t xml:space="preserve"> [28/48/36] </t>
    </r>
    <r>
      <rPr>
        <b/>
        <sz val="14"/>
        <color rgb="FF7030A0"/>
        <rFont val="Century Gothic"/>
        <family val="2"/>
      </rPr>
      <t xml:space="preserve">wie schreibt man </t>
    </r>
    <r>
      <rPr>
        <sz val="14"/>
        <color theme="1"/>
        <rFont val="Century Gothic"/>
        <family val="2"/>
      </rPr>
      <t xml:space="preserve">[28/247/48] 
</t>
    </r>
    <r>
      <rPr>
        <b/>
        <i/>
        <sz val="14"/>
        <color rgb="FF7030A0"/>
        <rFont val="Century Gothic"/>
        <family val="2"/>
      </rPr>
      <t>das ist (nicht) klar</t>
    </r>
  </si>
  <si>
    <t>z</t>
  </si>
  <si>
    <r>
      <rPr>
        <b/>
        <sz val="14"/>
        <color theme="1"/>
        <rFont val="Century Gothic"/>
        <family val="2"/>
      </rPr>
      <t>Zug</t>
    </r>
    <r>
      <rPr>
        <sz val="14"/>
        <color theme="1"/>
        <rFont val="Century Gothic"/>
        <family val="2"/>
      </rPr>
      <t xml:space="preserve">
zehn, sitzen, Arzt, Platz, Zimmer</t>
    </r>
  </si>
  <si>
    <t>What is it (not) and what is it (not) like?
Existential and attributes</t>
  </si>
  <si>
    <t xml:space="preserve">New grammar: nicht + adj, kein + noun
Note that this is a tricky grammar feature for students, but essential for creating basic negative sentences. The two structures are deliberately practised together to embed secure knowledge and force informed decision-making.
Lesson 2 includes an explicit introduction to Quizlet, as this online tool is crucial to vocabulary learning routines.  From Week 4 onwards, vocabulary learning homework will be set as pre-learning (students will learn the following week's vocabulary set, in addition to revisiting the vocabulary from three weeks previous).
In addition, the alphabet is taught here, for three purposes: first, so that the Spelling Bee can be introduced, and its Stage 1 words practised; second, so that letters can be used going forward to refer to questions and answers in lesson tasks; third, and most importantly, so that students can ask for and understand spellings they are unsure of.  To this end, the phrase 'Wie schreibt man (das)?' is taught. 
</t>
  </si>
  <si>
    <t>9
10</t>
  </si>
  <si>
    <r>
      <t xml:space="preserve">
Definite articles (singular) - Row 2 (accusative); </t>
    </r>
    <r>
      <rPr>
        <sz val="14"/>
        <color theme="1"/>
        <rFont val="Century Gothic"/>
        <family val="2"/>
      </rPr>
      <t xml:space="preserve">
definite articles (singular) Row 1 (nominative)
</t>
    </r>
  </si>
  <si>
    <r>
      <t>haben [7] er</t>
    </r>
    <r>
      <rPr>
        <vertAlign val="superscript"/>
        <sz val="14"/>
        <color theme="1"/>
        <rFont val="Century Gothic"/>
        <family val="2"/>
      </rPr>
      <t>1</t>
    </r>
    <r>
      <rPr>
        <sz val="14"/>
        <color theme="1"/>
        <rFont val="Century Gothic"/>
        <family val="2"/>
      </rPr>
      <t>[20] sie</t>
    </r>
    <r>
      <rPr>
        <vertAlign val="superscript"/>
        <sz val="14"/>
        <color theme="1"/>
        <rFont val="Century Gothic"/>
        <family val="2"/>
      </rPr>
      <t>1</t>
    </r>
    <r>
      <rPr>
        <sz val="14"/>
        <color theme="1"/>
        <rFont val="Century Gothic"/>
        <family val="2"/>
      </rPr>
      <t xml:space="preserve"> [10] hat [7] </t>
    </r>
    <r>
      <rPr>
        <b/>
        <sz val="14"/>
        <color theme="1"/>
        <rFont val="Century Gothic"/>
        <family val="2"/>
      </rPr>
      <t>wer?</t>
    </r>
    <r>
      <rPr>
        <sz val="14"/>
        <color theme="1"/>
        <rFont val="Century Gothic"/>
        <family val="2"/>
      </rPr>
      <t xml:space="preserve"> [173] Freund [326] Fu</t>
    </r>
    <r>
      <rPr>
        <sz val="14"/>
        <color theme="1"/>
        <rFont val="Calibri"/>
        <family val="2"/>
      </rPr>
      <t>ß</t>
    </r>
    <r>
      <rPr>
        <sz val="14"/>
        <color theme="1"/>
        <rFont val="Century Gothic"/>
        <family val="2"/>
      </rPr>
      <t xml:space="preserve">ball [1497] Haus [159] Haustier [&gt;5000] Lehrer [433] Wasser [297] Welt [190] </t>
    </r>
    <r>
      <rPr>
        <b/>
        <sz val="14"/>
        <color rgb="FF7030A0"/>
        <rFont val="Century Gothic"/>
        <family val="2"/>
      </rPr>
      <t>Wort</t>
    </r>
    <r>
      <rPr>
        <sz val="14"/>
        <rFont val="Century Gothic"/>
        <family val="2"/>
      </rPr>
      <t xml:space="preserve"> [</t>
    </r>
    <r>
      <rPr>
        <sz val="14"/>
        <color theme="1"/>
        <rFont val="Century Gothic"/>
        <family val="2"/>
      </rPr>
      <t xml:space="preserve">243] </t>
    </r>
    <r>
      <rPr>
        <b/>
        <sz val="14"/>
        <color rgb="FF7030A0"/>
        <rFont val="Century Gothic"/>
        <family val="2"/>
      </rPr>
      <t xml:space="preserve">nicht wahr? </t>
    </r>
    <r>
      <rPr>
        <sz val="14"/>
        <color theme="1"/>
        <rFont val="Century Gothic"/>
        <family val="2"/>
      </rPr>
      <t xml:space="preserve">[14/662] wahr [662]
</t>
    </r>
    <r>
      <rPr>
        <b/>
        <i/>
        <sz val="14"/>
        <color rgb="FF7030A0"/>
        <rFont val="Century Gothic"/>
        <family val="2"/>
      </rPr>
      <t>Ist es warm/kalt heute?</t>
    </r>
  </si>
  <si>
    <t>w</t>
  </si>
  <si>
    <r>
      <rPr>
        <b/>
        <sz val="14"/>
        <color theme="1"/>
        <rFont val="Century Gothic"/>
        <family val="2"/>
      </rPr>
      <t>Welt</t>
    </r>
    <r>
      <rPr>
        <sz val="14"/>
        <color theme="1"/>
        <rFont val="Century Gothic"/>
        <family val="2"/>
      </rPr>
      <t xml:space="preserve">
antworten / </t>
    </r>
    <r>
      <rPr>
        <b/>
        <sz val="14"/>
        <color theme="1"/>
        <rFont val="Century Gothic"/>
        <family val="2"/>
      </rPr>
      <t xml:space="preserve">was? </t>
    </r>
    <r>
      <rPr>
        <sz val="14"/>
        <color theme="1"/>
        <rFont val="Century Gothic"/>
        <family val="2"/>
      </rPr>
      <t xml:space="preserve">/ </t>
    </r>
    <r>
      <rPr>
        <b/>
        <sz val="14"/>
        <color theme="1"/>
        <rFont val="Century Gothic"/>
        <family val="2"/>
      </rPr>
      <t>Wasser</t>
    </r>
    <r>
      <rPr>
        <sz val="14"/>
        <color theme="1"/>
        <rFont val="Century Gothic"/>
        <family val="2"/>
      </rPr>
      <t xml:space="preserve"> / </t>
    </r>
    <r>
      <rPr>
        <b/>
        <sz val="14"/>
        <color theme="1"/>
        <rFont val="Century Gothic"/>
        <family val="2"/>
      </rPr>
      <t>wahr</t>
    </r>
    <r>
      <rPr>
        <sz val="14"/>
        <color theme="1"/>
        <rFont val="Century Gothic"/>
        <family val="2"/>
      </rPr>
      <t xml:space="preserve"> / gewinnen</t>
    </r>
  </si>
  <si>
    <t>Who has what?
Possession</t>
  </si>
  <si>
    <t>The teacher is able to make use of 'nicht wahr' (wahr is also a phonics word this week) to elicit student responses, as follows:
. Teacher cues: Das ist ein Fenster, nicht wahr? Student reponse: Nein! Das ist ein Heft.  Teacher then prompts for definite article - Ja, aber ist das der oder das Heft? - Students respond with their written answer.
The four question words taught so far - Wo? Was? Wie? Wer? are recapped in this lesson, too.
HABEN/hat is introduced this week, in conjunction with Row 2 (accusative) case.  Several new and previously taught masculine nouns are used to highlight the der --&gt; den change, in particular.</t>
  </si>
  <si>
    <t>11
12</t>
  </si>
  <si>
    <r>
      <t>Indefinite articles (singular) - Row 2 (accusative); 
HABEN  ich habe / du hast /  hat;</t>
    </r>
    <r>
      <rPr>
        <sz val="14"/>
        <color theme="1"/>
        <rFont val="Century Gothic"/>
        <family val="2"/>
      </rPr>
      <t xml:space="preserve">
indefinite articles (singular) Row 1 (nominative); 
SEIN / ich bin / du bist / ist
</t>
    </r>
  </si>
  <si>
    <r>
      <t>ich habe [8/7] du hast [52/7]</t>
    </r>
    <r>
      <rPr>
        <b/>
        <sz val="14"/>
        <color rgb="FF7030A0"/>
        <rFont val="Century Gothic"/>
        <family val="2"/>
      </rPr>
      <t xml:space="preserve"> Beispiel </t>
    </r>
    <r>
      <rPr>
        <sz val="14"/>
        <color theme="1"/>
        <rFont val="Century Gothic"/>
        <family val="2"/>
      </rPr>
      <t xml:space="preserve">[89] Erste [91] </t>
    </r>
    <r>
      <rPr>
        <b/>
        <sz val="14"/>
        <color rgb="FF7030A0"/>
        <rFont val="Century Gothic"/>
        <family val="2"/>
      </rPr>
      <t>Frage</t>
    </r>
    <r>
      <rPr>
        <sz val="14"/>
        <color theme="1"/>
        <rFont val="Century Gothic"/>
        <family val="2"/>
      </rPr>
      <t xml:space="preserve"> [152] Frau</t>
    </r>
    <r>
      <rPr>
        <vertAlign val="superscript"/>
        <sz val="14"/>
        <color theme="1"/>
        <rFont val="Century Gothic"/>
        <family val="2"/>
      </rPr>
      <t>1</t>
    </r>
    <r>
      <rPr>
        <sz val="14"/>
        <color theme="1"/>
        <rFont val="Century Gothic"/>
        <family val="2"/>
      </rPr>
      <t xml:space="preserve"> [103] </t>
    </r>
    <r>
      <rPr>
        <b/>
        <sz val="14"/>
        <color rgb="FF7030A0"/>
        <rFont val="Century Gothic"/>
        <family val="2"/>
      </rPr>
      <t xml:space="preserve">Grund </t>
    </r>
    <r>
      <rPr>
        <sz val="14"/>
        <rFont val="Century Gothic"/>
        <family val="2"/>
      </rPr>
      <t>[</t>
    </r>
    <r>
      <rPr>
        <sz val="14"/>
        <color theme="1"/>
        <rFont val="Century Gothic"/>
        <family val="2"/>
      </rPr>
      <t xml:space="preserve">230] Hand [179] Herr [187] </t>
    </r>
    <r>
      <rPr>
        <b/>
        <sz val="14"/>
        <color rgb="FF7030A0"/>
        <rFont val="Century Gothic"/>
        <family val="2"/>
      </rPr>
      <t>Problem</t>
    </r>
    <r>
      <rPr>
        <sz val="14"/>
        <color theme="1"/>
        <rFont val="Century Gothic"/>
        <family val="2"/>
      </rPr>
      <t xml:space="preserve"> [189] Schule [208]  
</t>
    </r>
    <r>
      <rPr>
        <b/>
        <i/>
        <sz val="14"/>
        <color rgb="FF7030A0"/>
        <rFont val="Century Gothic"/>
        <family val="2"/>
      </rPr>
      <t>Wer hat einen Grund / eine Frage / ein Beispiel / ein Problem? Wer ist der/die/das Erste?</t>
    </r>
  </si>
  <si>
    <t>Recap 
a / e / ei / z / w</t>
  </si>
  <si>
    <t>I have 'the' vs I have 'a'
Possession of the only one or one of many</t>
  </si>
  <si>
    <t>Lesson 1 recaps definite and indefinite article knowledge in Row 1 (nominative), before then introducing indefinite articles in Row 2 (accusative) and contrasting their use with definite articles (Row 2).   Practice tasks L/R/S/W focus on choosing the correct article and correct case.
Phonics - this week five previously taught SSC are revisited, to consolidate and develop knowledge.</t>
  </si>
  <si>
    <t>13
14</t>
  </si>
  <si>
    <r>
      <rPr>
        <sz val="14"/>
        <color theme="1"/>
        <rFont val="Century Gothic"/>
        <family val="2"/>
      </rPr>
      <t xml:space="preserve">
HABEN</t>
    </r>
    <r>
      <rPr>
        <b/>
        <sz val="14"/>
        <color theme="1"/>
        <rFont val="Century Gothic"/>
        <family val="2"/>
      </rPr>
      <t xml:space="preserve"> /</t>
    </r>
    <r>
      <rPr>
        <sz val="14"/>
        <color theme="1"/>
        <rFont val="Century Gothic"/>
        <family val="2"/>
      </rPr>
      <t xml:space="preserve"> ich habe / du hast;</t>
    </r>
    <r>
      <rPr>
        <b/>
        <sz val="14"/>
        <color theme="1"/>
        <rFont val="Century Gothic"/>
        <family val="2"/>
      </rPr>
      <t xml:space="preserve"> VSO questions; 
negation with kein + nouns R2 (accusative); mein/meine/mein R1 (nominative)
</t>
    </r>
    <r>
      <rPr>
        <sz val="14"/>
        <color theme="1"/>
        <rFont val="Century Gothic"/>
        <family val="2"/>
      </rPr>
      <t>Alphabet</t>
    </r>
  </si>
  <si>
    <r>
      <t xml:space="preserve">Band [&lt;4034] Buch [295] Film [524] Lehrerin [2696] Lied [1726] Sänger [3916] Sängerin [3916] leider [642] </t>
    </r>
    <r>
      <rPr>
        <b/>
        <sz val="14"/>
        <color rgb="FF7030A0"/>
        <rFont val="Century Gothic"/>
        <family val="2"/>
      </rPr>
      <t xml:space="preserve">Lieblings- </t>
    </r>
    <r>
      <rPr>
        <sz val="14"/>
        <color theme="1"/>
        <rFont val="Century Gothic"/>
        <family val="2"/>
      </rPr>
      <t xml:space="preserve">[&gt;4034] </t>
    </r>
  </si>
  <si>
    <t>ie</t>
  </si>
  <si>
    <r>
      <rPr>
        <b/>
        <sz val="14"/>
        <color theme="1"/>
        <rFont val="Century Gothic"/>
        <family val="2"/>
      </rPr>
      <t>Liebe</t>
    </r>
    <r>
      <rPr>
        <sz val="14"/>
        <color theme="1"/>
        <rFont val="Century Gothic"/>
        <family val="2"/>
      </rPr>
      <t xml:space="preserve">
liegen / sie / Brief / tief / ziehen</t>
    </r>
  </si>
  <si>
    <t>Phonics - SSC 'ie' to be contrasted as minimal pair with 'ei'.  New vocabulary for this week also purposely includes words with these SSC - Lieblings-, Lied, leider.1. 
The teaching of Lieblings- with several nouns introduces the concept of compound nouns, and allows students to express personal preferences (favourites).
At the same time, two more parts of the verb HABEN are taught and practised, and kein + nouns in Row 2 (accusative).
In addition, students are introduced to VSO questions and given plentiful opportunities to practise this structure.
Lesson 2 includes further opportunities to practise the alphabet and Spelling Bee vocabulary.</t>
  </si>
  <si>
    <t>15
16</t>
  </si>
  <si>
    <t>Present tense weak verbs: Long (infinitive) and short (3rd person singular) forms of several high-frequency weak verbs</t>
  </si>
  <si>
    <r>
      <rPr>
        <b/>
        <sz val="14"/>
        <color rgb="FF7030A0"/>
        <rFont val="Century Gothic"/>
        <family val="2"/>
      </rPr>
      <t xml:space="preserve">lernen </t>
    </r>
    <r>
      <rPr>
        <sz val="14"/>
        <color theme="1"/>
        <rFont val="Century Gothic"/>
        <family val="2"/>
      </rPr>
      <t xml:space="preserve">[203] </t>
    </r>
    <r>
      <rPr>
        <b/>
        <sz val="14"/>
        <color rgb="FF7030A0"/>
        <rFont val="Century Gothic"/>
        <family val="2"/>
      </rPr>
      <t>machen</t>
    </r>
    <r>
      <rPr>
        <sz val="14"/>
        <color theme="1"/>
        <rFont val="Century Gothic"/>
        <family val="2"/>
      </rPr>
      <t xml:space="preserve"> [49] </t>
    </r>
    <r>
      <rPr>
        <b/>
        <sz val="14"/>
        <color rgb="FF7030A0"/>
        <rFont val="Century Gothic"/>
        <family val="2"/>
      </rPr>
      <t>reden</t>
    </r>
    <r>
      <rPr>
        <sz val="14"/>
        <color theme="1"/>
        <rFont val="Century Gothic"/>
        <family val="2"/>
      </rPr>
      <t xml:space="preserve"> [356] </t>
    </r>
    <r>
      <rPr>
        <b/>
        <sz val="14"/>
        <color rgb="FF7030A0"/>
        <rFont val="Century Gothic"/>
        <family val="2"/>
      </rPr>
      <t xml:space="preserve">schreiben </t>
    </r>
    <r>
      <rPr>
        <sz val="14"/>
        <color theme="1"/>
        <rFont val="Century Gothic"/>
        <family val="2"/>
      </rPr>
      <t>[245] spielen [197] wohnen [380]</t>
    </r>
    <r>
      <rPr>
        <b/>
        <sz val="14"/>
        <color rgb="FF7030A0"/>
        <rFont val="Century Gothic"/>
        <family val="2"/>
      </rPr>
      <t xml:space="preserve"> Aufgabe</t>
    </r>
    <r>
      <rPr>
        <sz val="14"/>
        <color theme="1"/>
        <rFont val="Century Gothic"/>
        <family val="2"/>
      </rPr>
      <t xml:space="preserve"> [317] Montag [794] </t>
    </r>
    <r>
      <rPr>
        <b/>
        <sz val="14"/>
        <color rgb="FF7030A0"/>
        <rFont val="Century Gothic"/>
        <family val="2"/>
      </rPr>
      <t xml:space="preserve">im Klassenzimmer/ Klassenzimmer </t>
    </r>
    <r>
      <rPr>
        <sz val="14"/>
        <color theme="1"/>
        <rFont val="Century Gothic"/>
        <family val="2"/>
      </rPr>
      <t xml:space="preserve">[609/619] </t>
    </r>
    <r>
      <rPr>
        <b/>
        <sz val="14"/>
        <color rgb="FF7030A0"/>
        <rFont val="Century Gothic"/>
        <family val="2"/>
      </rPr>
      <t>im Unterricht/Unterricht</t>
    </r>
    <r>
      <rPr>
        <b/>
        <vertAlign val="superscript"/>
        <sz val="14"/>
        <color rgb="FF7030A0"/>
        <rFont val="Century Gothic"/>
        <family val="2"/>
      </rPr>
      <t xml:space="preserve">1 </t>
    </r>
    <r>
      <rPr>
        <sz val="14"/>
        <color theme="1"/>
        <rFont val="Century Gothic"/>
        <family val="2"/>
      </rPr>
      <t xml:space="preserve">[1107] </t>
    </r>
    <r>
      <rPr>
        <b/>
        <sz val="14"/>
        <color rgb="FF7030A0"/>
        <rFont val="Century Gothic"/>
        <family val="2"/>
      </rPr>
      <t xml:space="preserve">in der Schule </t>
    </r>
    <r>
      <rPr>
        <sz val="14"/>
        <color theme="1"/>
        <rFont val="Century Gothic"/>
        <family val="2"/>
      </rPr>
      <t xml:space="preserve">[208] </t>
    </r>
    <r>
      <rPr>
        <b/>
        <sz val="14"/>
        <color rgb="FF7030A0"/>
        <rFont val="Century Gothic"/>
        <family val="2"/>
      </rPr>
      <t xml:space="preserve">mit Freunden </t>
    </r>
    <r>
      <rPr>
        <sz val="14"/>
        <color theme="1"/>
        <rFont val="Century Gothic"/>
        <family val="2"/>
      </rPr>
      <t>[13/327] mit</t>
    </r>
    <r>
      <rPr>
        <vertAlign val="superscript"/>
        <sz val="14"/>
        <color theme="1"/>
        <rFont val="Century Gothic"/>
        <family val="2"/>
      </rPr>
      <t>1</t>
    </r>
    <r>
      <rPr>
        <sz val="14"/>
        <color theme="1"/>
        <rFont val="Century Gothic"/>
        <family val="2"/>
      </rPr>
      <t xml:space="preserve"> [13]</t>
    </r>
  </si>
  <si>
    <t>Long and short 'o'</t>
  </si>
  <si>
    <r>
      <rPr>
        <b/>
        <sz val="14"/>
        <color theme="1"/>
        <rFont val="Century Gothic"/>
        <family val="2"/>
      </rPr>
      <t>Wo? / Kopf</t>
    </r>
    <r>
      <rPr>
        <sz val="14"/>
        <color theme="1"/>
        <rFont val="Century Gothic"/>
        <family val="2"/>
      </rPr>
      <t xml:space="preserve">
Montag / Million / holen / ohne / wohnen
wollen / Woche / kommen / offen / noch (toll)</t>
    </r>
  </si>
  <si>
    <t>Who does what?
What someone else does in school</t>
  </si>
  <si>
    <t>Long form (infinitive) and short form (3rd person singular) of several high-frequency weak verbs are taught and practised this week, leading to students manipulation of infinitives to create written and spoken sentences.  'Nicht' is recycled for negatives sentences.  
Note: This lesson introduces a character, Wolfgang, (whose name purposely uses 'w' and 'o' SSC).  Subsequent lessons will continue and develop a narrative with Wolfgang, his twin sister Mia (SSC long 'i'), and later, a new friend, Mehmet.  A robot character, Zorg, also features.  It provides a very useful way to practise syntax patterns without intonation clues. 
Richtig oder falsch? This classroom language is recycled this week.</t>
  </si>
  <si>
    <t>17
18</t>
  </si>
  <si>
    <t xml:space="preserve">Present tense weak verbs: 1st person singular vs
3rd person singular; 
subject pronouns er/sie meaning 'he', 'she'; 
</t>
  </si>
  <si>
    <r>
      <rPr>
        <b/>
        <sz val="14"/>
        <color rgb="FF7030A0"/>
        <rFont val="Century Gothic"/>
        <family val="2"/>
      </rPr>
      <t>arbeiten</t>
    </r>
    <r>
      <rPr>
        <sz val="14"/>
        <color theme="1"/>
        <rFont val="Century Gothic"/>
        <family val="2"/>
      </rPr>
      <t xml:space="preserve"> [200] kochen [1005] putzen [2851] sitzen [261] Auto [490] Boden</t>
    </r>
    <r>
      <rPr>
        <vertAlign val="superscript"/>
        <sz val="14"/>
        <color theme="1"/>
        <rFont val="Century Gothic"/>
        <family val="2"/>
      </rPr>
      <t>1</t>
    </r>
    <r>
      <rPr>
        <sz val="14"/>
        <color theme="1"/>
        <rFont val="Century Gothic"/>
        <family val="2"/>
      </rPr>
      <t xml:space="preserve"> [445] Garten [959] </t>
    </r>
    <r>
      <rPr>
        <b/>
        <sz val="14"/>
        <color rgb="FF7030A0"/>
        <rFont val="Century Gothic"/>
        <family val="2"/>
      </rPr>
      <t>Liste</t>
    </r>
    <r>
      <rPr>
        <sz val="14"/>
        <color theme="1"/>
        <rFont val="Century Gothic"/>
        <family val="2"/>
      </rPr>
      <t xml:space="preserve"> [1975] Zimmer [609] </t>
    </r>
    <r>
      <rPr>
        <b/>
        <sz val="14"/>
        <color rgb="FF7030A0"/>
        <rFont val="Century Gothic"/>
        <family val="2"/>
      </rPr>
      <t>zu</t>
    </r>
    <r>
      <rPr>
        <b/>
        <vertAlign val="superscript"/>
        <sz val="14"/>
        <color rgb="FF7030A0"/>
        <rFont val="Century Gothic"/>
        <family val="2"/>
      </rPr>
      <t>1</t>
    </r>
    <r>
      <rPr>
        <b/>
        <sz val="14"/>
        <color rgb="FF7030A0"/>
        <rFont val="Century Gothic"/>
        <family val="2"/>
      </rPr>
      <t xml:space="preserve"> Hause</t>
    </r>
    <r>
      <rPr>
        <sz val="14"/>
        <color theme="1"/>
        <rFont val="Century Gothic"/>
        <family val="2"/>
      </rPr>
      <t xml:space="preserve"> [6/159] </t>
    </r>
    <r>
      <rPr>
        <b/>
        <sz val="14"/>
        <color rgb="FF7030A0"/>
        <rFont val="Century Gothic"/>
        <family val="2"/>
      </rPr>
      <t xml:space="preserve">ich verstehe nicht </t>
    </r>
    <r>
      <rPr>
        <sz val="14"/>
        <rFont val="Century Gothic"/>
        <family val="2"/>
      </rPr>
      <t>[8/222/12]</t>
    </r>
    <r>
      <rPr>
        <b/>
        <sz val="14"/>
        <color rgb="FF7030A0"/>
        <rFont val="Century Gothic"/>
        <family val="2"/>
      </rPr>
      <t xml:space="preserve">
nochmal</t>
    </r>
    <r>
      <rPr>
        <sz val="14"/>
        <color theme="1"/>
        <rFont val="Century Gothic"/>
        <family val="2"/>
      </rPr>
      <t xml:space="preserve"> [773]</t>
    </r>
    <r>
      <rPr>
        <b/>
        <sz val="14"/>
        <color rgb="FF7030A0"/>
        <rFont val="Century Gothic"/>
        <family val="2"/>
      </rPr>
      <t xml:space="preserve">
</t>
    </r>
    <r>
      <rPr>
        <b/>
        <i/>
        <sz val="14"/>
        <color rgb="FF7030A0"/>
        <rFont val="Century Gothic"/>
        <family val="2"/>
      </rPr>
      <t>Hausaufgaben [Haus+aufgabe]</t>
    </r>
    <r>
      <rPr>
        <sz val="14"/>
        <color theme="1"/>
        <rFont val="Century Gothic"/>
        <family val="2"/>
      </rPr>
      <t xml:space="preserve">
RECYCLES VERBS FROM 1.2.1</t>
    </r>
  </si>
  <si>
    <t>Long and short 'I'</t>
  </si>
  <si>
    <r>
      <rPr>
        <b/>
        <sz val="14"/>
        <color theme="1"/>
        <rFont val="Century Gothic"/>
        <family val="2"/>
      </rPr>
      <t>wir / finden</t>
    </r>
    <r>
      <rPr>
        <sz val="14"/>
        <color theme="1"/>
        <rFont val="Century Gothic"/>
        <family val="2"/>
      </rPr>
      <t xml:space="preserve">
Familie / Kirche / Linie / privat / ihr
mit / wissen / bitte / Hilfe / interessant</t>
    </r>
  </si>
  <si>
    <t xml:space="preserve"> What you do and what someone else does 
 in school and at home</t>
  </si>
  <si>
    <t>This week continues the focus on building up the verb lexicon.  New weak infinitives are introduced, and practised contrasting 'ich' and 'er/sie' forms in the present tense.
In additional to learning homework there is an additional written homework task - Wer macht das zu Hause? (Who does it?) Name, then pronoun (i.e. John then 'er' for any further examples - contrast self and other siblings or names of parents).  In response to written questions: Wer kocht?  Wer putzt das Auto?  Wer sitzt im Garten? Wer putzt den Boden?  Wer arbeiten am Computer? Wer spielt am Computer? Wer schreibt eine Liste? Wer singt?  Wer tanzt?  Wer hört Musik?  Wer macht Sport? (not necessarily all of these).
From this week onwards, two previously-taught vocabulary sets will be revisited each week, as prior learning ahead of the lesson.  The lesson will actively revisit all or most of the three sets of vocabulary, integrated as far as is possible, into the new lesson content.  Where it is not possible to integrate the vocabulary, specific vocabulary revisit activities are included.</t>
  </si>
  <si>
    <t>19
20</t>
  </si>
  <si>
    <r>
      <t xml:space="preserve">Present tense weak verbs: 1st person singular vs 2nd person singular; 
</t>
    </r>
    <r>
      <rPr>
        <sz val="14"/>
        <color theme="1"/>
        <rFont val="Century Gothic"/>
        <family val="2"/>
      </rPr>
      <t xml:space="preserve">VSO questions plus question words wo, was, wer, wie; negation - </t>
    </r>
    <r>
      <rPr>
        <i/>
        <sz val="14"/>
        <color theme="1"/>
        <rFont val="Century Gothic"/>
        <family val="2"/>
      </rPr>
      <t>nicht</t>
    </r>
    <r>
      <rPr>
        <b/>
        <i/>
        <sz val="14"/>
        <color theme="1"/>
        <rFont val="Century Gothic"/>
        <family val="2"/>
      </rPr>
      <t xml:space="preserve"> </t>
    </r>
    <r>
      <rPr>
        <b/>
        <sz val="14"/>
        <color theme="1"/>
        <rFont val="Century Gothic"/>
        <family val="2"/>
      </rPr>
      <t xml:space="preserve">+ verbs
</t>
    </r>
  </si>
  <si>
    <r>
      <t xml:space="preserve">gehen [69] </t>
    </r>
    <r>
      <rPr>
        <b/>
        <sz val="14"/>
        <color rgb="FF7030A0"/>
        <rFont val="Century Gothic"/>
        <family val="2"/>
      </rPr>
      <t>hören</t>
    </r>
    <r>
      <rPr>
        <sz val="14"/>
        <color theme="1"/>
        <rFont val="Century Gothic"/>
        <family val="2"/>
      </rPr>
      <t xml:space="preserve"> [1557] tanzen [2011] einmal Woche [136 / 209] jeden Tag [88/108] kaum [259] manchmal [394] nie [196]  oft [215] sehr [70]
RECYCLES VERBS FROM 1.2.1 &amp; 1.2.2</t>
    </r>
  </si>
  <si>
    <t>ch</t>
  </si>
  <si>
    <r>
      <rPr>
        <b/>
        <sz val="14"/>
        <color theme="1"/>
        <rFont val="Century Gothic"/>
        <family val="2"/>
      </rPr>
      <t>ich / Buch</t>
    </r>
    <r>
      <rPr>
        <sz val="14"/>
        <color theme="1"/>
        <rFont val="Century Gothic"/>
        <family val="2"/>
      </rPr>
      <t xml:space="preserve">
nicht / Kirche / Licht / endlich / manchmal
acht / machen / nochmal / Nacht / Fach</t>
    </r>
  </si>
  <si>
    <t>Phonics - SSC 'ch' - focus on physiology of creating the two different 'ch' sounds and how you physically produce them (ich - at front, closed throat, air on soft palette - Buch - at the back, feel vibration in throat)
Further phonics practice using names, with option for students to adopt a German name, if desired.
Survey - students create a set of questions using infinitives they have previously met.  Where departments have a German partner school, these survey questions could be refined into one 20-question survey and  shared with that school, making use of the opportunity for real information exchange with speakers of the language.</t>
  </si>
  <si>
    <t>21
22</t>
  </si>
  <si>
    <r>
      <t xml:space="preserve">Present tense weak verbs: 1st, 2nd, 3rd persons singular </t>
    </r>
    <r>
      <rPr>
        <b/>
        <sz val="14"/>
        <color theme="1"/>
        <rFont val="Century Gothic"/>
        <family val="2"/>
      </rPr>
      <t>ZEIGEN / zeigt</t>
    </r>
  </si>
  <si>
    <r>
      <rPr>
        <b/>
        <sz val="14"/>
        <color rgb="FF7030A0"/>
        <rFont val="Century Gothic"/>
        <family val="2"/>
      </rPr>
      <t xml:space="preserve">lesen </t>
    </r>
    <r>
      <rPr>
        <sz val="14"/>
        <color theme="1"/>
        <rFont val="Century Gothic"/>
        <family val="2"/>
      </rPr>
      <t xml:space="preserve">[323] </t>
    </r>
    <r>
      <rPr>
        <b/>
        <sz val="14"/>
        <color rgb="FF7030A0"/>
        <rFont val="Century Gothic"/>
        <family val="2"/>
      </rPr>
      <t xml:space="preserve">sprechen </t>
    </r>
    <r>
      <rPr>
        <sz val="14"/>
        <color theme="1"/>
        <rFont val="Century Gothic"/>
        <family val="2"/>
      </rPr>
      <t xml:space="preserve">[157] </t>
    </r>
    <r>
      <rPr>
        <b/>
        <sz val="14"/>
        <color rgb="FF7030A0"/>
        <rFont val="Century Gothic"/>
        <family val="2"/>
      </rPr>
      <t xml:space="preserve">wiederholen </t>
    </r>
    <r>
      <rPr>
        <sz val="14"/>
        <color theme="1"/>
        <rFont val="Century Gothic"/>
        <family val="2"/>
      </rPr>
      <t>[1044]</t>
    </r>
    <r>
      <rPr>
        <b/>
        <sz val="14"/>
        <color rgb="FF7030A0"/>
        <rFont val="Century Gothic"/>
        <family val="2"/>
      </rPr>
      <t xml:space="preserve"> zeigen </t>
    </r>
    <r>
      <rPr>
        <sz val="14"/>
        <color theme="1"/>
        <rFont val="Century Gothic"/>
        <family val="2"/>
      </rPr>
      <t>[154]</t>
    </r>
    <r>
      <rPr>
        <b/>
        <sz val="14"/>
        <color rgb="FF7030A0"/>
        <rFont val="Century Gothic"/>
        <family val="2"/>
      </rPr>
      <t xml:space="preserve"> zuhören </t>
    </r>
    <r>
      <rPr>
        <sz val="14"/>
        <color theme="1"/>
        <rFont val="Century Gothic"/>
        <family val="2"/>
      </rPr>
      <t xml:space="preserve">[1946] </t>
    </r>
    <r>
      <rPr>
        <b/>
        <sz val="14"/>
        <color rgb="FF7030A0"/>
        <rFont val="Century Gothic"/>
        <family val="2"/>
      </rPr>
      <t xml:space="preserve">Antwort </t>
    </r>
    <r>
      <rPr>
        <sz val="14"/>
        <color theme="1"/>
        <rFont val="Century Gothic"/>
        <family val="2"/>
      </rPr>
      <t>[707]</t>
    </r>
    <r>
      <rPr>
        <b/>
        <sz val="14"/>
        <color rgb="FF7030A0"/>
        <rFont val="Century Gothic"/>
        <family val="2"/>
      </rPr>
      <t xml:space="preserve"> freiwillig </t>
    </r>
    <r>
      <rPr>
        <sz val="14"/>
        <color theme="1"/>
        <rFont val="Century Gothic"/>
        <family val="2"/>
      </rPr>
      <t xml:space="preserve">[1714] 
</t>
    </r>
    <r>
      <rPr>
        <b/>
        <i/>
        <sz val="14"/>
        <color rgb="FF7030A0"/>
        <rFont val="Century Gothic"/>
        <family val="2"/>
      </rPr>
      <t>(Antworten) zeigen! Zuhören! Sprechen! Lesen! Schreiben! Wiederholen!</t>
    </r>
  </si>
  <si>
    <t>ch (repeat)</t>
  </si>
  <si>
    <t>Who does what?
Manipulating infinitive verbs</t>
  </si>
  <si>
    <t>This week continues the focus on building the verb lexicon.  Further infinitives are introduced, this week with a focus on high-frequency verbs useful for classroom interaction.  Lesson tasks additionally consolidate three forms of the present tense - ich, du and er/sie. 
This week does not introduce a new SSC, instead providing the opportunity for developing phonics knowledge by reading aloud some unfamiliar words.  
Lesson 2 includes dictionary work to applyverb knowledge.  Students locate some unknown verbs, and work out their infinitives, looking up their meanings in the dictionary.  Other tasks involve manipulating verbs, changing a narrative's perspective from one character to another.
Further alphabet practice and pair work on Spelling Bee words.</t>
  </si>
  <si>
    <t>23
24</t>
  </si>
  <si>
    <t>kommen [61] stehen [87] Kopf [279] Körper [617] Junge [630] Mädchen [537] Mutter [227] Nacht [335] Tür [400] Vater [216] dunkel [819]</t>
  </si>
  <si>
    <t>u</t>
  </si>
  <si>
    <r>
      <rPr>
        <b/>
        <sz val="14"/>
        <color theme="1"/>
        <rFont val="Century Gothic"/>
        <family val="2"/>
      </rPr>
      <t>du / Punkt</t>
    </r>
    <r>
      <rPr>
        <sz val="14"/>
        <color theme="1"/>
        <rFont val="Century Gothic"/>
        <family val="2"/>
      </rPr>
      <t xml:space="preserve">
gut / tun / Schule / Minute / absolut
dunkel / Mutter / nutzen / Meinung / unten</t>
    </r>
  </si>
  <si>
    <t>This week returns to revisit singular definite articles, ahead of the introduction of three essential plural rules in subsequent weeks.  
Two simple narration contexts are used for these lessons: a film script and the plot of a horror videogame.</t>
  </si>
  <si>
    <t>25
26</t>
  </si>
  <si>
    <r>
      <t xml:space="preserve">
Plurals - der/das 
Rule 1] - umlaut + e, 
Rule 2] -el/-en/-er NO CHANGE, plural article = 'die' 
</t>
    </r>
    <r>
      <rPr>
        <sz val="14"/>
        <color theme="1"/>
        <rFont val="Century Gothic"/>
        <family val="2"/>
      </rPr>
      <t>[Text: O Tannenbaum]</t>
    </r>
  </si>
  <si>
    <r>
      <t>es gibt [14, 57] wünschen [684] Arzt [614] Platz</t>
    </r>
    <r>
      <rPr>
        <vertAlign val="superscript"/>
        <sz val="14"/>
        <color theme="1"/>
        <rFont val="Century Gothic"/>
        <family val="2"/>
      </rPr>
      <t xml:space="preserve">1 </t>
    </r>
    <r>
      <rPr>
        <sz val="14"/>
        <color theme="1"/>
        <rFont val="Century Gothic"/>
        <family val="2"/>
      </rPr>
      <t xml:space="preserve">[344] Spiel [500] Stück [417] Zug [613] grün [556] </t>
    </r>
    <r>
      <rPr>
        <b/>
        <sz val="14"/>
        <color rgb="FF7030A0"/>
        <rFont val="Century Gothic"/>
        <family val="2"/>
      </rPr>
      <t>wie viele?</t>
    </r>
    <r>
      <rPr>
        <sz val="14"/>
        <color theme="1"/>
        <rFont val="Century Gothic"/>
        <family val="2"/>
      </rPr>
      <t xml:space="preserve"> [28, 60] auch [16]
RECYCLES MASCULINE NOUNS FROM 1.2.5</t>
    </r>
  </si>
  <si>
    <t>ü</t>
  </si>
  <si>
    <r>
      <rPr>
        <b/>
        <sz val="14"/>
        <color theme="1"/>
        <rFont val="Century Gothic"/>
        <family val="2"/>
      </rPr>
      <t>Tür / fünf</t>
    </r>
    <r>
      <rPr>
        <sz val="14"/>
        <color theme="1"/>
        <rFont val="Century Gothic"/>
        <family val="2"/>
      </rPr>
      <t xml:space="preserve">
früh / grün / über / Küche / fühlen
müssen / Stück / wünschen / Glück / Rücken</t>
    </r>
  </si>
  <si>
    <r>
      <rPr>
        <b/>
        <sz val="14"/>
        <color theme="1"/>
        <rFont val="Century Gothic"/>
        <family val="2"/>
      </rPr>
      <t>Number
Is there one or are there many?
Describing Christmas</t>
    </r>
    <r>
      <rPr>
        <sz val="14"/>
        <color theme="1"/>
        <rFont val="Century Gothic"/>
        <family val="2"/>
      </rPr>
      <t xml:space="preserve">
</t>
    </r>
  </si>
  <si>
    <t>Plural Rule 1 - umlaut+e.  90% masculine nouns form their plurals as +e/umlaut+e.
Plural Rule 2 - -EL-EN-ER words = no change for plural (We refer to this as the ELENER rule) 
Note: Christmas vocabulary is used here to practise the plural rules, it may be learnt incidentally but is not included in the vocabulary set for this week.  All masculine nouns follow the Plural Rule 1, with the single exception of der Weihnachtsmann (which serves to reinforce the idea of 90%, and additionally introduces students to a further, less frequent plural pattern - +umlaut+er).
Christmas vocabulary: der Weihnachtsmann [2722 ,131] der Baum [996], der Stiefel [&gt;4000], der Nikolaus [&gt;4000], der Bonbon [&gt;4000], der Schmuck [&gt;4000], der Stern [1451], Engel [3963]
To fit with the Christmas theme, an authentic text O Tannenbaum is exploited for phonics and vocabulary:
HF vocabulary in song text: sind (are) [3], nur (only) [44], Sommer [704] / Winter [1288], wenn (when) [43], auch (also) [16].
Students know 50% words in the text, and can use  'co-text', 'cognates', 'logic' and also ' word family link (e.g. grün --&gt; grünen) to work out other words.</t>
  </si>
  <si>
    <t>27
28</t>
  </si>
  <si>
    <r>
      <rPr>
        <sz val="14"/>
        <color theme="1"/>
        <rFont val="Century Gothic"/>
        <family val="2"/>
      </rPr>
      <t>SEIN ist /</t>
    </r>
    <r>
      <rPr>
        <b/>
        <sz val="14"/>
        <color theme="1"/>
        <rFont val="Century Gothic"/>
        <family val="2"/>
      </rPr>
      <t xml:space="preserve"> sind;
Plurals  Rule 3] - die --&gt; +(e)n
Plural article = 'die'
</t>
    </r>
    <r>
      <rPr>
        <sz val="14"/>
        <color theme="1"/>
        <rFont val="Century Gothic"/>
        <family val="2"/>
      </rPr>
      <t xml:space="preserve">Plurals - der - umlaut + e
-el/-en/-er NO CHANGE
</t>
    </r>
  </si>
  <si>
    <r>
      <t xml:space="preserve">bekommen [234] sind [3] [234] Familie [310]Hund [1046] </t>
    </r>
    <r>
      <rPr>
        <b/>
        <sz val="14"/>
        <color rgb="FF7030A0"/>
        <rFont val="Century Gothic"/>
        <family val="2"/>
      </rPr>
      <t>Idee</t>
    </r>
    <r>
      <rPr>
        <sz val="14"/>
        <color theme="1"/>
        <rFont val="Century Gothic"/>
        <family val="2"/>
      </rPr>
      <t xml:space="preserve"> [641] Katze [1500] Kirche [519] Woche [209] früh [322] schön [164] </t>
    </r>
    <r>
      <rPr>
        <b/>
        <sz val="14"/>
        <color rgb="FF7030A0"/>
        <rFont val="Century Gothic"/>
        <family val="2"/>
      </rPr>
      <t>spät</t>
    </r>
    <r>
      <rPr>
        <sz val="14"/>
        <color theme="1"/>
        <rFont val="Century Gothic"/>
        <family val="2"/>
      </rPr>
      <t xml:space="preserve"> [171] </t>
    </r>
    <r>
      <rPr>
        <sz val="14"/>
        <rFont val="Century Gothic"/>
        <family val="2"/>
      </rPr>
      <t xml:space="preserve"> ich wünsche mir [8, 684, 64]</t>
    </r>
  </si>
  <si>
    <t>ä</t>
  </si>
  <si>
    <r>
      <rPr>
        <b/>
        <sz val="14"/>
        <color theme="1"/>
        <rFont val="Century Gothic"/>
        <family val="2"/>
      </rPr>
      <t>spät / lächeln</t>
    </r>
    <r>
      <rPr>
        <sz val="14"/>
        <color theme="1"/>
        <rFont val="Century Gothic"/>
        <family val="2"/>
      </rPr>
      <t xml:space="preserve">
erklären / ähnlich / wählen / Nähe / zählen
Mädchen / ändern / ständig / Hälfte / Verhältnis</t>
    </r>
  </si>
  <si>
    <t>Christmas
Talking about presents you wish for</t>
  </si>
  <si>
    <t>Plural Rule 3 - feminine words --&gt; +(e)n.
A predominance of feminine nouns is used to practise these forms, keeping within the Christmas context: Kirche / Glocke / Kugel / Kerze / Liste + Familie / Idee / Woche / Million
Masculine plurals are revisited from the previous week.
Phonics - practice involves plurals learnt previous week with ä sound - Platz / Plätze, Markt / Märkte, Arzt / Ärzte, Mann / Männer, Garten / Gärten, Nacht / Nächte (last 3 are exceptions to the plural rules - good for them to hear and practise the difference between singular / plural even when don't follow the rule. Read aloud practice with the first verse of a second Christmas carol 'Wir wünschen dir frohe Weihnacht' revisits a range of SSC.
Lesson 2 includes dictionary work with Weihnachtsliste - Ich wünsche mir + Row 2 nouns indefinite article (revisiting previous grammar with new lexis)</t>
  </si>
  <si>
    <t>29
30</t>
  </si>
  <si>
    <r>
      <t>Subject pronouns er/sie/es meaning 'it', and sie meaning 'they';</t>
    </r>
    <r>
      <rPr>
        <sz val="14"/>
        <color theme="1"/>
        <rFont val="Century Gothic"/>
        <family val="2"/>
      </rPr>
      <t xml:space="preserve"> 
indefinite articles - Row 2, SEIN / ist / sind; 
HABEN / habe / hat; 
</t>
    </r>
    <r>
      <rPr>
        <b/>
        <sz val="14"/>
        <color rgb="FF7030A0"/>
        <rFont val="Century Gothic"/>
        <family val="2"/>
      </rPr>
      <t>was denkst du?</t>
    </r>
  </si>
  <si>
    <r>
      <rPr>
        <b/>
        <sz val="14"/>
        <color theme="1"/>
        <rFont val="Century Gothic"/>
        <family val="2"/>
      </rPr>
      <t xml:space="preserve">Pre-learn: </t>
    </r>
    <r>
      <rPr>
        <sz val="14"/>
        <color theme="1"/>
        <rFont val="Century Gothic"/>
        <family val="2"/>
      </rPr>
      <t>denken [124] er</t>
    </r>
    <r>
      <rPr>
        <vertAlign val="superscript"/>
        <sz val="14"/>
        <color theme="1"/>
        <rFont val="Century Gothic"/>
        <family val="2"/>
      </rPr>
      <t>2</t>
    </r>
    <r>
      <rPr>
        <sz val="14"/>
        <color theme="1"/>
        <rFont val="Century Gothic"/>
        <family val="2"/>
      </rPr>
      <t xml:space="preserve"> [20] es [14] sie</t>
    </r>
    <r>
      <rPr>
        <vertAlign val="superscript"/>
        <sz val="14"/>
        <color theme="1"/>
        <rFont val="Century Gothic"/>
        <family val="2"/>
      </rPr>
      <t>2</t>
    </r>
    <r>
      <rPr>
        <sz val="14"/>
        <color theme="1"/>
        <rFont val="Century Gothic"/>
        <family val="2"/>
      </rPr>
      <t xml:space="preserve"> [10] Geschenk [2610] Gutschein [78, 3025] Fahrrad [1596] Handy [2466] Jacke [3890] hässlich [3883] toll [963] ganz [60] ziemlich [443] jetzt [62] in Ordnung [4, 758]
</t>
    </r>
    <r>
      <rPr>
        <b/>
        <sz val="14"/>
        <color theme="1"/>
        <rFont val="Century Gothic"/>
        <family val="2"/>
      </rPr>
      <t xml:space="preserve">Present in lesson: </t>
    </r>
    <r>
      <rPr>
        <sz val="14"/>
        <color theme="1"/>
        <rFont val="Century Gothic"/>
        <family val="2"/>
      </rPr>
      <t xml:space="preserve">  iPad [&gt;4034] Spiel [500]</t>
    </r>
  </si>
  <si>
    <t>ö</t>
  </si>
  <si>
    <r>
      <rPr>
        <b/>
        <sz val="14"/>
        <color theme="1"/>
        <rFont val="Century Gothic"/>
        <family val="2"/>
      </rPr>
      <t>schön / plötzlich</t>
    </r>
    <r>
      <rPr>
        <sz val="14"/>
        <color theme="1"/>
        <rFont val="Century Gothic"/>
        <family val="2"/>
      </rPr>
      <t xml:space="preserve">
mögen / möglich / Körper / Lösung / französisch / zwölf / öffnen / völlig / Bevölkerung / öffentlich</t>
    </r>
  </si>
  <si>
    <t>Christmas
Talking about what you and others have, and what it is like)</t>
  </si>
  <si>
    <t>This week focuses on using subject pronouns for things, something that is often given only fleeting attention, but as with all grammar related to nouns, is another tricky area for students and therefore needs lots of practice.
The Christmas theme is retained, as this is a context that allows students to express their opinions (using denken) and in lesson 2, to relate language use back to their own Christmas gifts, making the most of relevant, recent experiences.  To introduce and practise the language knowledge initially, Wolfgang and Mia review their Christmas presents.</t>
  </si>
  <si>
    <t>31
32</t>
  </si>
  <si>
    <r>
      <t xml:space="preserve">Plurals 
(3 rules learnt so far)
</t>
    </r>
    <r>
      <rPr>
        <b/>
        <sz val="14"/>
        <color theme="1"/>
        <rFont val="Century Gothic"/>
        <family val="2"/>
      </rPr>
      <t>Plurals  Rule 4] -er (+/-) Umlaut</t>
    </r>
    <r>
      <rPr>
        <sz val="14"/>
        <color theme="1"/>
        <rFont val="Century Gothic"/>
        <family val="2"/>
      </rPr>
      <t xml:space="preserve">
</t>
    </r>
    <r>
      <rPr>
        <b/>
        <sz val="14"/>
        <color theme="1"/>
        <rFont val="Century Gothic"/>
        <family val="2"/>
      </rPr>
      <t>Numbers 1-12; Es gibt</t>
    </r>
  </si>
  <si>
    <t xml:space="preserve">null [2847] eins [1372] zwei [77] drei [101] vier [195] fünf [272] sechs [468] sieben [570] acht [458] neun [934] zehn [312] elf [1417] zwölf [882] </t>
  </si>
  <si>
    <t>äu</t>
  </si>
  <si>
    <r>
      <rPr>
        <b/>
        <sz val="14"/>
        <color theme="1"/>
        <rFont val="Century Gothic"/>
        <family val="2"/>
      </rPr>
      <t>Mäuse</t>
    </r>
    <r>
      <rPr>
        <sz val="14"/>
        <color theme="1"/>
        <rFont val="Century Gothic"/>
        <family val="2"/>
      </rPr>
      <t xml:space="preserve">
Häuser / häufig / Gebäude / träumen / Bäume (Träume)</t>
    </r>
  </si>
  <si>
    <t xml:space="preserve">To date, letters of the alphabet have been used to reference task items.  From this lesson on, a mixture of number 1-12 and letters will be used, to enable revisiting of both.  
The SSC 'äu' is particularly relevant this week, as it often appears in plural nouns.  This is exploited in some of the practice tasks, to integrate phonics, vocabulary and grammar strands.  
In lesson 1, numbers are practised using the context of telephone numbers, specifically country dialling codes.  Some country names and the 12 calendar months are used, as many are cognates, and some students will learn them incidentally.  
In lesson 2, a slightly freer sentence-building task brings together several previously-taught structures.  </t>
  </si>
  <si>
    <t>33
34</t>
  </si>
  <si>
    <r>
      <t xml:space="preserve">
Object pronouns (singular) ihn, sie, es, and sie meaning 'them'; MÖGEN / ich mag / du magst / er/sie/es mag </t>
    </r>
    <r>
      <rPr>
        <sz val="14"/>
        <color theme="1"/>
        <rFont val="Century Gothic"/>
        <family val="2"/>
      </rPr>
      <t>[Text: Popmusik]</t>
    </r>
  </si>
  <si>
    <r>
      <t>ich mag [151] du magst [151] er mag [151] sie mag [151] mögen [151] ihn (him/it) [93] sie (her/it) [10] Fremdsprache [1791] Kunst [468] Naturwissenschaft [3772] Fach</t>
    </r>
    <r>
      <rPr>
        <vertAlign val="superscript"/>
        <sz val="14"/>
        <color theme="1"/>
        <rFont val="Century Gothic"/>
        <family val="2"/>
      </rPr>
      <t>1</t>
    </r>
    <r>
      <rPr>
        <sz val="14"/>
        <color theme="1"/>
        <rFont val="Century Gothic"/>
        <family val="2"/>
      </rPr>
      <t xml:space="preserve"> [698] Mathematik [1827] Deutsch [105]
</t>
    </r>
    <r>
      <rPr>
        <b/>
        <sz val="14"/>
        <color theme="1"/>
        <rFont val="Century Gothic"/>
        <family val="2"/>
      </rPr>
      <t>Additional known vocabulary or cognates to recycle:</t>
    </r>
    <r>
      <rPr>
        <sz val="14"/>
        <color theme="1"/>
        <rFont val="Century Gothic"/>
        <family val="2"/>
      </rPr>
      <t xml:space="preserve">  
Sport [845] Englisch [628] Spanisch [&gt;5000] lernen [203] Lehrer [431] Lehrerin [431] nicht [12] sehr [17] Musik [469]</t>
    </r>
  </si>
  <si>
    <t>sch + sp</t>
  </si>
  <si>
    <r>
      <rPr>
        <b/>
        <sz val="14"/>
        <color theme="1"/>
        <rFont val="Century Gothic"/>
        <family val="2"/>
      </rPr>
      <t>schreiben</t>
    </r>
    <r>
      <rPr>
        <sz val="14"/>
        <color theme="1"/>
        <rFont val="Century Gothic"/>
        <family val="2"/>
      </rPr>
      <t xml:space="preserve">, schnell, falsch, Mensch, schwarz, zwischen
</t>
    </r>
    <r>
      <rPr>
        <b/>
        <sz val="14"/>
        <color theme="1"/>
        <rFont val="Century Gothic"/>
        <family val="2"/>
      </rPr>
      <t>spielen</t>
    </r>
    <r>
      <rPr>
        <sz val="14"/>
        <color theme="1"/>
        <rFont val="Century Gothic"/>
        <family val="2"/>
      </rPr>
      <t xml:space="preserve">, Sprache, sprechen, Spiel, Sport, Spaß
</t>
    </r>
  </si>
  <si>
    <t>This lesson introduces Mehmet, a new boy in school. This is a plausible, relatable context for asking Wolfgang about his likes/dislikes of subjects and teachers.  
The introduction to three parts of the verb MÖGEN provides another structure that students can use to give their likes and dislikes.  They have already learnt how to state their favourite things, and to say how they think something is, using denken + sein + noun/pronoun + adjective.  More importantly, however, these lessons teach the use of object pronouns.
An authentic song text provides a useful stimulus for embedding 'ich mag' and for additional read aloud practice.</t>
  </si>
  <si>
    <t>35
36</t>
  </si>
  <si>
    <r>
      <rPr>
        <sz val="14"/>
        <color theme="1"/>
        <rFont val="Century Gothic"/>
        <family val="2"/>
      </rPr>
      <t>Object pronouns (singular)
ihn, sie, es, sie (plural)</t>
    </r>
    <r>
      <rPr>
        <b/>
        <sz val="14"/>
        <color theme="1"/>
        <rFont val="Century Gothic"/>
        <family val="2"/>
      </rPr>
      <t xml:space="preserve">
finden - finde, find</t>
    </r>
    <r>
      <rPr>
        <b/>
        <sz val="14"/>
        <color rgb="FFFF0000"/>
        <rFont val="Century Gothic"/>
        <family val="2"/>
      </rPr>
      <t>e</t>
    </r>
    <r>
      <rPr>
        <b/>
        <sz val="14"/>
        <color theme="1"/>
        <rFont val="Century Gothic"/>
        <family val="2"/>
      </rPr>
      <t>st, find</t>
    </r>
    <r>
      <rPr>
        <b/>
        <sz val="14"/>
        <color rgb="FFFF0000"/>
        <rFont val="Century Gothic"/>
        <family val="2"/>
      </rPr>
      <t>e</t>
    </r>
    <r>
      <rPr>
        <b/>
        <sz val="14"/>
        <color theme="1"/>
        <rFont val="Century Gothic"/>
        <family val="2"/>
      </rPr>
      <t>t</t>
    </r>
  </si>
  <si>
    <r>
      <t>finden [110] Essen</t>
    </r>
    <r>
      <rPr>
        <vertAlign val="superscript"/>
        <sz val="14"/>
        <color theme="1"/>
        <rFont val="Century Gothic"/>
        <family val="2"/>
      </rPr>
      <t>1</t>
    </r>
    <r>
      <rPr>
        <sz val="14"/>
        <color theme="1"/>
        <rFont val="Century Gothic"/>
        <family val="2"/>
      </rPr>
      <t xml:space="preserve"> [968] Uniform [3803] langweilig [2921] praktisch [478] schwierig [471] schlecht [332] wichtig [177] leicht</t>
    </r>
    <r>
      <rPr>
        <vertAlign val="superscript"/>
        <sz val="14"/>
        <color theme="1"/>
        <rFont val="Century Gothic"/>
        <family val="2"/>
      </rPr>
      <t>1</t>
    </r>
    <r>
      <rPr>
        <sz val="14"/>
        <color theme="1"/>
        <rFont val="Century Gothic"/>
        <family val="2"/>
      </rPr>
      <t xml:space="preserve"> [285] nett [1483] streng [1224] gesund [1525] lecker [&gt;4034] ein bisschen [194] zu</t>
    </r>
    <r>
      <rPr>
        <vertAlign val="superscript"/>
        <sz val="14"/>
        <color theme="1"/>
        <rFont val="Century Gothic"/>
        <family val="2"/>
      </rPr>
      <t>2</t>
    </r>
    <r>
      <rPr>
        <sz val="14"/>
        <color theme="1"/>
        <rFont val="Century Gothic"/>
        <family val="2"/>
      </rPr>
      <t xml:space="preserve"> [6] 
</t>
    </r>
    <r>
      <rPr>
        <b/>
        <sz val="14"/>
        <color theme="1"/>
        <rFont val="Century Gothic"/>
        <family val="2"/>
      </rPr>
      <t>Additional known vocabulary or cognates to recycle:</t>
    </r>
    <r>
      <rPr>
        <sz val="14"/>
        <color theme="1"/>
        <rFont val="Century Gothic"/>
        <family val="2"/>
      </rPr>
      <t xml:space="preserve">
Schule [208] Lehrer (plural) Unterricht [1107] schön [164] hässlich [3879]  toll [963] ganz [60] ziemlich [443] jetzt [62] in Ordnung [4, 758] interessant [531] gut [78] super [3128] total [1567]</t>
    </r>
  </si>
  <si>
    <t>s(start/middle) like z 
+ ss/ß/final-s</t>
  </si>
  <si>
    <r>
      <rPr>
        <b/>
        <sz val="14"/>
        <color theme="1"/>
        <rFont val="Century Gothic"/>
        <family val="2"/>
      </rPr>
      <t>sollen</t>
    </r>
    <r>
      <rPr>
        <sz val="14"/>
        <color theme="1"/>
        <rFont val="Century Gothic"/>
        <family val="2"/>
      </rPr>
      <t xml:space="preserve">, Seite, Satz, langsam, reisen, Gesetz
</t>
    </r>
    <r>
      <rPr>
        <b/>
        <sz val="14"/>
        <color theme="1"/>
        <rFont val="Century Gothic"/>
        <family val="2"/>
      </rPr>
      <t>groß</t>
    </r>
    <r>
      <rPr>
        <sz val="14"/>
        <color theme="1"/>
        <rFont val="Century Gothic"/>
        <family val="2"/>
      </rPr>
      <t>, lassen, damals, ein bisschen, heißen, Fußball</t>
    </r>
  </si>
  <si>
    <t>How do you find it / them?
(What do you think of…?)
Asking for and providing views on school life</t>
  </si>
  <si>
    <t>Given the need for extended practice with object pronouns, this week continues with the same grammatical focus, adding a new high-frequency verb FINDEN and extending the range of adjectives students have in their vocabulary.  
The context is some interactions between Mia and Mehmet, contining the theme of new boy in school, and extending the range of the conversation to school life in general.  
In lesson 2 there is an extended opportunity for students to ask and answer questions about school life, in a relatively open-ended interaction task, without reference to their resources.  They have the time to repeat the task with several partners, to improve confidence and proficiency.</t>
  </si>
  <si>
    <t>37
38</t>
  </si>
  <si>
    <r>
      <t>bleiben [112] brauchen [201] glauben [143] heißen [123] leben [168] liegen [118] reisen [978] verstehen [222] werden</t>
    </r>
    <r>
      <rPr>
        <vertAlign val="superscript"/>
        <sz val="14"/>
        <color theme="1"/>
        <rFont val="Century Gothic"/>
        <family val="2"/>
      </rPr>
      <t>1</t>
    </r>
    <r>
      <rPr>
        <sz val="14"/>
        <color theme="1"/>
        <rFont val="Century Gothic"/>
        <family val="2"/>
      </rPr>
      <t xml:space="preserve"> [9] er wird</t>
    </r>
    <r>
      <rPr>
        <vertAlign val="superscript"/>
        <sz val="14"/>
        <color theme="1"/>
        <rFont val="Century Gothic"/>
        <family val="2"/>
      </rPr>
      <t>1</t>
    </r>
    <r>
      <rPr>
        <sz val="14"/>
        <color theme="1"/>
        <rFont val="Century Gothic"/>
        <family val="2"/>
      </rPr>
      <t xml:space="preserve"> [9] sie wird</t>
    </r>
    <r>
      <rPr>
        <vertAlign val="superscript"/>
        <sz val="14"/>
        <color theme="1"/>
        <rFont val="Century Gothic"/>
        <family val="2"/>
      </rPr>
      <t>1</t>
    </r>
    <r>
      <rPr>
        <sz val="14"/>
        <color theme="1"/>
        <rFont val="Century Gothic"/>
        <family val="2"/>
      </rPr>
      <t xml:space="preserve"> [9] </t>
    </r>
    <r>
      <rPr>
        <sz val="14"/>
        <color theme="1"/>
        <rFont val="Calibri"/>
        <family val="2"/>
      </rPr>
      <t>Ö</t>
    </r>
    <r>
      <rPr>
        <sz val="14"/>
        <color theme="1"/>
        <rFont val="Century Gothic"/>
        <family val="2"/>
      </rPr>
      <t>sterreich [NA - adj =1180] nach</t>
    </r>
    <r>
      <rPr>
        <vertAlign val="superscript"/>
        <sz val="14"/>
        <color theme="1"/>
        <rFont val="Century Gothic"/>
        <family val="2"/>
      </rPr>
      <t>1</t>
    </r>
    <r>
      <rPr>
        <sz val="14"/>
        <color theme="1"/>
        <rFont val="Century Gothic"/>
        <family val="2"/>
      </rPr>
      <t xml:space="preserve"> [38] nach Hause [40/159]  
</t>
    </r>
    <r>
      <rPr>
        <b/>
        <sz val="14"/>
        <color theme="1"/>
        <rFont val="Century Gothic"/>
        <family val="2"/>
      </rPr>
      <t xml:space="preserve">Additional known vocabulary or cognates to recycle:
</t>
    </r>
    <r>
      <rPr>
        <sz val="14"/>
        <color theme="1"/>
        <rFont val="Century Gothic"/>
        <family val="2"/>
      </rPr>
      <t>wohnen [380] schreiben [245] spielen [197] reden [356] lernen [203] machen [49]
im Klassenzimmer [609/619] 
im Unterricht [1107] in der Schule [208] mit Freunden [13/327]</t>
    </r>
  </si>
  <si>
    <t>er' stressed and unstressed</t>
  </si>
  <si>
    <r>
      <rPr>
        <b/>
        <sz val="14"/>
        <color theme="1"/>
        <rFont val="Century Gothic"/>
        <family val="2"/>
      </rPr>
      <t>er</t>
    </r>
    <r>
      <rPr>
        <sz val="14"/>
        <color theme="1"/>
        <rFont val="Century Gothic"/>
        <family val="2"/>
      </rPr>
      <t xml:space="preserve">, Wer?, erst, lernen, Herz, schwer
</t>
    </r>
    <r>
      <rPr>
        <b/>
        <sz val="14"/>
        <color theme="1"/>
        <rFont val="Century Gothic"/>
        <family val="2"/>
      </rPr>
      <t>wieder</t>
    </r>
    <r>
      <rPr>
        <sz val="14"/>
        <color theme="1"/>
        <rFont val="Century Gothic"/>
        <family val="2"/>
      </rPr>
      <t>, aber, oder, hundert, anders, Eltern</t>
    </r>
  </si>
  <si>
    <t>Again, no new grammar structures are introduced this week, to enable further practice of present tense (first three persons singular) and add new verbs to students' verb lexicon.  
The context introduces famous male and female German-speaking cultural personalities (historical and living).  A running dictation task is used to prompt use of all three persons of the key verbs.  All modes and modalites are implicated in the task.  Students produce five-sentence summaries of the personalities in German, organising them to be ordered clues from most-least difficult.  Groups listen to each other's summaries and try to identify the person from the fewest number of clues.  
Lesson 2 is built around a dictogloss task, designed to develop language knowledge across all modes and modalities (listening, speaking, reading and writing).</t>
  </si>
  <si>
    <t>This week includes separate, short achievement tests in phonics, vocabulary and grammar.  The overall test time is around 35 minutes, to allow for the possibility of computerised test-taking.  The other lesson in the week can be used for consolidation activities.</t>
  </si>
  <si>
    <t>39
40</t>
  </si>
  <si>
    <r>
      <rPr>
        <sz val="14"/>
        <color theme="1"/>
        <rFont val="Century Gothic"/>
        <family val="2"/>
      </rPr>
      <t>Present tense weak verbs: 1st person singular vs</t>
    </r>
    <r>
      <rPr>
        <b/>
        <sz val="14"/>
        <color theme="1"/>
        <rFont val="Century Gothic"/>
        <family val="2"/>
      </rPr>
      <t xml:space="preserve"> 1st person plural 
(plus HABEN / SEIN)</t>
    </r>
  </si>
  <si>
    <r>
      <t xml:space="preserve">wir sind [3] schwimmen [1832] Angst vor [465/55] Einzelkind [263/106] Moschee [&gt;4034] Schlagzeug [&gt;4034] türkisch [1908] beide [130] gemeinsam [346] zusammen [553]  immer [68]  
</t>
    </r>
    <r>
      <rPr>
        <b/>
        <sz val="14"/>
        <color theme="1"/>
        <rFont val="Century Gothic"/>
        <family val="2"/>
      </rPr>
      <t xml:space="preserve">Additional known vocabulary or cognates to recycle:
</t>
    </r>
    <r>
      <rPr>
        <sz val="14"/>
        <color theme="1"/>
        <rFont val="Century Gothic"/>
        <family val="2"/>
      </rPr>
      <t>Vater [216] tanzen [2007]</t>
    </r>
  </si>
  <si>
    <t>v</t>
  </si>
  <si>
    <r>
      <rPr>
        <b/>
        <sz val="14"/>
        <color theme="1"/>
        <rFont val="Century Gothic"/>
        <family val="2"/>
      </rPr>
      <t>vor</t>
    </r>
    <r>
      <rPr>
        <sz val="14"/>
        <color theme="1"/>
        <rFont val="Century Gothic"/>
        <family val="2"/>
      </rPr>
      <t>, Vater, voll, vergessen, bevor, positiv</t>
    </r>
  </si>
  <si>
    <t>Having developed and practised the first three persons singular of weak verbs, this week introduces 1st person plural and contrasts it with 1st person singular.  
The context builds on the ongoing story of characters Wolfgang and his new friend, Mehmet, looking at what Wolfgang does on his own and what the pair do together.  Mehmet is from Turkey, which gives rise to some authentic similarities and differences.</t>
  </si>
  <si>
    <t>41
42</t>
  </si>
  <si>
    <r>
      <t xml:space="preserve">Modal verb können: ich kann, du kannst, er/sie kann
</t>
    </r>
    <r>
      <rPr>
        <sz val="14"/>
        <color theme="1"/>
        <rFont val="Century Gothic"/>
        <family val="2"/>
      </rPr>
      <t xml:space="preserve">2-verb rule
</t>
    </r>
    <r>
      <rPr>
        <i/>
        <sz val="14"/>
        <color theme="1"/>
        <rFont val="Century Gothic"/>
        <family val="2"/>
      </rPr>
      <t xml:space="preserve">kein </t>
    </r>
    <r>
      <rPr>
        <b/>
        <i/>
        <sz val="14"/>
        <color theme="1"/>
        <rFont val="Century Gothic"/>
        <family val="2"/>
      </rPr>
      <t xml:space="preserve">(with plurals) </t>
    </r>
    <r>
      <rPr>
        <i/>
        <sz val="14"/>
        <color theme="1"/>
        <rFont val="Century Gothic"/>
        <family val="2"/>
      </rPr>
      <t>vs nicht</t>
    </r>
  </si>
  <si>
    <r>
      <t>benutzen [872] essen [655] ich kann [23] du kannst [23] er kann [23] sie kann [23] können [23] sehen [81] tragen</t>
    </r>
    <r>
      <rPr>
        <vertAlign val="superscript"/>
        <sz val="14"/>
        <color theme="1"/>
        <rFont val="Century Gothic"/>
        <family val="2"/>
      </rPr>
      <t>1&amp;2</t>
    </r>
    <r>
      <rPr>
        <sz val="14"/>
        <color theme="1"/>
        <rFont val="Century Gothic"/>
        <family val="2"/>
      </rPr>
      <t xml:space="preserve"> [307] trinken [608]Butterbrot [3561/1757] etwas</t>
    </r>
    <r>
      <rPr>
        <vertAlign val="superscript"/>
        <sz val="14"/>
        <color theme="1"/>
        <rFont val="Century Gothic"/>
        <family val="2"/>
      </rPr>
      <t xml:space="preserve">1 </t>
    </r>
    <r>
      <rPr>
        <sz val="14"/>
        <color theme="1"/>
        <rFont val="Century Gothic"/>
        <family val="2"/>
      </rPr>
      <t xml:space="preserve">[107] Hose [2422] Hut [2685] Keks [&gt;4000] Leute [163] Obst [&gt;4000]   
</t>
    </r>
    <r>
      <rPr>
        <b/>
        <sz val="14"/>
        <color theme="1"/>
        <rFont val="Century Gothic"/>
        <family val="2"/>
      </rPr>
      <t>Additional known vocabulary or cognates to recycle:</t>
    </r>
    <r>
      <rPr>
        <sz val="14"/>
        <color theme="1"/>
        <rFont val="Century Gothic"/>
        <family val="2"/>
      </rPr>
      <t xml:space="preserve">
Bücher E-Bücher [297] Videos [2335] Filme [526] Computer [739] im Park [&gt;4000], lesen [323] reden [356] spielen [195] machen [49]  nichts [111] Stück [417] Tischtennis [&gt;4000] hören [1557] kochen [1005] </t>
    </r>
  </si>
  <si>
    <t>au</t>
  </si>
  <si>
    <r>
      <rPr>
        <b/>
        <sz val="14"/>
        <color theme="1"/>
        <rFont val="Century Gothic"/>
        <family val="2"/>
      </rPr>
      <t>Haus</t>
    </r>
    <r>
      <rPr>
        <sz val="14"/>
        <color theme="1"/>
        <rFont val="Century Gothic"/>
        <family val="2"/>
      </rPr>
      <t xml:space="preserve">
ausgehen / auf / auch / glauben / genau</t>
    </r>
  </si>
  <si>
    <t xml:space="preserve">The new grammar structure, the 2-verb rule, is introduced through a translated poem (from the original Spanish), Ein Mann ohne Kopf (A man without head), which is based on the verb KÖNNEN. The opportunity is taken to revisit the use of nicht + verbs, kein + nouns, this time building in kein + plural nouns.  
Some dictionary work in lesson 2 gives students the opportunity to use the language themselves in a more open-ended written task.
</t>
  </si>
  <si>
    <t>43
44</t>
  </si>
  <si>
    <r>
      <t>fahren</t>
    </r>
    <r>
      <rPr>
        <vertAlign val="superscript"/>
        <sz val="14"/>
        <color theme="1"/>
        <rFont val="Century Gothic"/>
        <family val="2"/>
      </rPr>
      <t>1</t>
    </r>
    <r>
      <rPr>
        <sz val="14"/>
        <color theme="1"/>
        <rFont val="Century Gothic"/>
        <family val="2"/>
      </rPr>
      <t xml:space="preserve"> [169] geben [57] helfen [406] mir [64]vergessen [595]  laufen [248] schlafen [787] Zeitung [572] Geld [249] Urlaub [1192] fast [223] 
</t>
    </r>
    <r>
      <rPr>
        <b/>
        <sz val="14"/>
        <color theme="1"/>
        <rFont val="Century Gothic"/>
        <family val="2"/>
      </rPr>
      <t>Additional known vocabulary or cognates to recycle:</t>
    </r>
    <r>
      <rPr>
        <sz val="14"/>
        <color theme="1"/>
        <rFont val="Century Gothic"/>
        <family val="2"/>
      </rPr>
      <t xml:space="preserve">
Hausaufgaben [159/317] Sache [251] zu Hause [6/159] Heft [3598] mit Freunden [13/327] am Handy [19/2468] mit deiner Mutter [13/225/227] jeden Tag 88/108] einmal die Woche [136 / 209] nie [196] kaum [259]
manchmal [394] (nicht sehr [70] oft [215], Nacht [335] </t>
    </r>
  </si>
  <si>
    <t>r x 2</t>
  </si>
  <si>
    <r>
      <rPr>
        <b/>
        <sz val="14"/>
        <color theme="1"/>
        <rFont val="Century Gothic"/>
        <family val="2"/>
      </rPr>
      <t>reden / Uhr</t>
    </r>
    <r>
      <rPr>
        <sz val="14"/>
        <color theme="1"/>
        <rFont val="Century Gothic"/>
        <family val="2"/>
      </rPr>
      <t xml:space="preserve">
Regel / warum? / Reise / rot / Beruf
Markt / Kultur / Morgen / dort / Wort</t>
    </r>
  </si>
  <si>
    <t>This is the first teaching of strong verbs.
Rule: must have 'a' or 'e' in the stem to be a potential strong verb.
The focus is on selected HF strong verbs, and contrasts ich / s/he forms.
The context - Mia contrasts herself and her aunt Tante Laura, who confounds expectations, being old but very fit, and has an excellent memory (e.g., sie läuft, sie vergisst nie meinen Geburtstag). 
Lesson 2 - context 'in Urlaub fahren' (going on holiday)
- the activities build up to a writing task to compare yourself with a family member</t>
  </si>
  <si>
    <t>45
46</t>
  </si>
  <si>
    <r>
      <t xml:space="preserve">Rad fahren [2156/169] am Nachmittag [1426] am Abend [313] am Wochenende [764] </t>
    </r>
    <r>
      <rPr>
        <b/>
        <sz val="14"/>
        <color theme="1"/>
        <rFont val="Century Gothic"/>
        <family val="2"/>
      </rPr>
      <t>mit wem?</t>
    </r>
    <r>
      <rPr>
        <sz val="14"/>
        <color theme="1"/>
        <rFont val="Century Gothic"/>
        <family val="2"/>
      </rPr>
      <t xml:space="preserve"> [13/173] heute [121] Fleisch [1624] Gemüse [3450] Eis</t>
    </r>
    <r>
      <rPr>
        <vertAlign val="superscript"/>
        <sz val="14"/>
        <color theme="1"/>
        <rFont val="Century Gothic"/>
        <family val="2"/>
      </rPr>
      <t>1</t>
    </r>
    <r>
      <rPr>
        <sz val="14"/>
        <color theme="1"/>
        <rFont val="Century Gothic"/>
        <family val="2"/>
      </rPr>
      <t xml:space="preserve"> [2818] Tasche</t>
    </r>
    <r>
      <rPr>
        <vertAlign val="superscript"/>
        <sz val="14"/>
        <color theme="1"/>
        <rFont val="Century Gothic"/>
        <family val="2"/>
      </rPr>
      <t>1</t>
    </r>
    <r>
      <rPr>
        <sz val="14"/>
        <color theme="1"/>
        <rFont val="Century Gothic"/>
        <family val="2"/>
      </rPr>
      <t xml:space="preserve"> [1638]
</t>
    </r>
    <r>
      <rPr>
        <b/>
        <sz val="14"/>
        <color theme="1"/>
        <rFont val="Century Gothic"/>
        <family val="2"/>
      </rPr>
      <t>Additional known vocabulary or cognates to recycle:</t>
    </r>
    <r>
      <rPr>
        <sz val="14"/>
        <color theme="1"/>
        <rFont val="Century Gothic"/>
        <family val="2"/>
      </rPr>
      <t xml:space="preserve">
Hausaufgaben [159/317]
sprechen [157] essen [655] tragen [307] lesen [323] sehen [81] Skateboard / Ski fahren [169] 
nach [40] Cambridge/London
mit Freunden [13/327] Englisch [630] Deutsch [105] Pizza [&gt;4034] Rucksack [3917] 
</t>
    </r>
  </si>
  <si>
    <t>eu</t>
  </si>
  <si>
    <r>
      <rPr>
        <b/>
        <sz val="14"/>
        <color theme="1"/>
        <rFont val="Century Gothic"/>
        <family val="2"/>
      </rPr>
      <t>Deutschland</t>
    </r>
    <r>
      <rPr>
        <sz val="14"/>
        <color theme="1"/>
        <rFont val="Century Gothic"/>
        <family val="2"/>
      </rPr>
      <t>, neu, heute, Leute, Freund, Euro</t>
    </r>
  </si>
  <si>
    <t>Asking and answering questions about out-of-school activities; saying what you do</t>
  </si>
  <si>
    <t xml:space="preserve">This week develops knowledge and use of strong verbs, this time contrasting 1st and 2nd person singular forms.  This focus lends itself to question and answer tasks, including:
What are the questions task? E.g.
Ich fahre mit meiner Mutter --&gt; Mit wem fährst du?  Ich spreche jeden Tag Deutsch. --&gt; Wie oft sprichst du Deutsch?
Listening and reading tasks that profile cultural personalities.
Lesson 2 - The focus is on practising in oral modality the strong verb forms.   
Scenario - neue Freunde finden 
Partners are given a set of three different profiles (with overlapping elements) and are asked questions by their partner, answering each question three times to match each profile. The question asker then selects the best friend match from the three profiles.  The task is then repeated, with swapped roles.  
</t>
  </si>
  <si>
    <t>47
48</t>
  </si>
  <si>
    <r>
      <t xml:space="preserve">Present tense weak and strong verbs: 
</t>
    </r>
    <r>
      <rPr>
        <sz val="14"/>
        <color theme="1"/>
        <rFont val="Century Gothic"/>
        <family val="2"/>
      </rPr>
      <t xml:space="preserve">3rd person singular vs </t>
    </r>
    <r>
      <rPr>
        <b/>
        <sz val="14"/>
        <color theme="1"/>
        <rFont val="Century Gothic"/>
        <family val="2"/>
      </rPr>
      <t>3rd person plural</t>
    </r>
    <r>
      <rPr>
        <sz val="14"/>
        <color theme="1"/>
        <rFont val="Century Gothic"/>
        <family val="2"/>
      </rPr>
      <t xml:space="preserve"> (sie = she, sie = they)
WO2</t>
    </r>
  </si>
  <si>
    <r>
      <t>halten</t>
    </r>
    <r>
      <rPr>
        <vertAlign val="superscript"/>
        <sz val="14"/>
        <color theme="1"/>
        <rFont val="Century Gothic"/>
        <family val="2"/>
      </rPr>
      <t xml:space="preserve">1 </t>
    </r>
    <r>
      <rPr>
        <sz val="14"/>
        <color theme="1"/>
        <rFont val="Century Gothic"/>
        <family val="2"/>
      </rPr>
      <t>[144] lassen</t>
    </r>
    <r>
      <rPr>
        <vertAlign val="superscript"/>
        <sz val="14"/>
        <color theme="1"/>
        <rFont val="Century Gothic"/>
        <family val="2"/>
      </rPr>
      <t>1</t>
    </r>
    <r>
      <rPr>
        <sz val="14"/>
        <color theme="1"/>
        <rFont val="Century Gothic"/>
        <family val="2"/>
      </rPr>
      <t xml:space="preserve"> [82] nehmen [141] danach [437] dann [33] deshalb [264] schließlich [307] spät(er) [171] zuerst [726]
</t>
    </r>
    <r>
      <rPr>
        <b/>
        <sz val="14"/>
        <color theme="1"/>
        <rFont val="Century Gothic"/>
        <family val="2"/>
      </rPr>
      <t xml:space="preserve">Additional known vocabulary or cognates to recycle:
</t>
    </r>
    <r>
      <rPr>
        <sz val="14"/>
        <color theme="1"/>
        <rFont val="Century Gothic"/>
        <family val="2"/>
      </rPr>
      <t xml:space="preserve">plötzlich [459] trinken [608] Leute [163] es gibt  leider [642] </t>
    </r>
  </si>
  <si>
    <t>re-visit several SSC</t>
  </si>
  <si>
    <t>What is she doing? What are they doing?
Narrating other people's actions</t>
  </si>
  <si>
    <t xml:space="preserve">The 3rd person plural of all German verbs is the same form as the infinitive.  Therefore the opportunity is taken here to contrast the 3rd person singular of both weak and strong verbs with the 3rd person plural form.  
The context is picture description that includes actions.  This gives another opportunity to apply and reinforce the knowledge of aspect - i.e., the use of one present tense form in German to convey continuous actions as well as habitual ones.  
In lesson 2 a picture sequence narration involving Wolfgang and Mia requires the use of time sequencing adverbs (i.e., first, then , next) providing additional practice of WO2.
</t>
  </si>
  <si>
    <t>49
50</t>
  </si>
  <si>
    <r>
      <t xml:space="preserve">Word Order 2: with statements
</t>
    </r>
    <r>
      <rPr>
        <sz val="14"/>
        <color theme="1"/>
        <rFont val="Century Gothic"/>
        <family val="2"/>
      </rPr>
      <t/>
    </r>
  </si>
  <si>
    <r>
      <t xml:space="preserve">Dienstag [1032] Mittwoch [1091] Donnerstag [1332] Freitag [1277] Samstag [1306] Sonntag [818] </t>
    </r>
    <r>
      <rPr>
        <b/>
        <sz val="14"/>
        <color theme="1"/>
        <rFont val="Century Gothic"/>
        <family val="2"/>
      </rPr>
      <t>wann?</t>
    </r>
    <r>
      <rPr>
        <sz val="14"/>
        <color theme="1"/>
        <rFont val="Century Gothic"/>
        <family val="2"/>
      </rPr>
      <t xml:space="preserve"> [583] am Morgen [311] im Orchester [2553] im Chor [3714] Bibliothek [927] Theater [725] Verein [1054]
</t>
    </r>
    <r>
      <rPr>
        <b/>
        <sz val="14"/>
        <color theme="1"/>
        <rFont val="Century Gothic"/>
        <family val="2"/>
      </rPr>
      <t>Additional known vocabulary or cognates to recycle:</t>
    </r>
    <r>
      <rPr>
        <sz val="14"/>
        <color theme="1"/>
        <rFont val="Century Gothic"/>
        <family val="2"/>
      </rPr>
      <t xml:space="preserve">
Montag [794] tanzen [2007] </t>
    </r>
  </si>
  <si>
    <t>th</t>
  </si>
  <si>
    <r>
      <rPr>
        <b/>
        <sz val="14"/>
        <color theme="1"/>
        <rFont val="Century Gothic"/>
        <family val="2"/>
      </rPr>
      <t>Theater,</t>
    </r>
    <r>
      <rPr>
        <sz val="14"/>
        <color theme="1"/>
        <rFont val="Century Gothic"/>
        <family val="2"/>
      </rPr>
      <t xml:space="preserve"> Thema, Methode, Bibliothek, Apotheke, Theorie</t>
    </r>
  </si>
  <si>
    <r>
      <rPr>
        <sz val="12"/>
        <color theme="1"/>
        <rFont val="Century Gothic"/>
        <family val="2"/>
      </rPr>
      <t>This week introduces Word Order 2 (WO2) SV inversion after adverbs of time.</t>
    </r>
    <r>
      <rPr>
        <b/>
        <i/>
        <sz val="12"/>
        <color theme="1"/>
        <rFont val="Century Gothic"/>
        <family val="2"/>
      </rPr>
      <t xml:space="preserve">
NB: Worth knowing that English also uses WO2 - e.g. after 'nor' - 'Nor do we go to the supermarket' and after certain phrases - 'And so say all of us!'</t>
    </r>
  </si>
  <si>
    <t>51
52</t>
  </si>
  <si>
    <r>
      <t>Word Order 2:</t>
    </r>
    <r>
      <rPr>
        <sz val="14"/>
        <color theme="1"/>
        <rFont val="Century Gothic"/>
        <family val="2"/>
      </rPr>
      <t xml:space="preserve"> VSO questions with</t>
    </r>
    <r>
      <rPr>
        <b/>
        <sz val="14"/>
        <color theme="1"/>
        <rFont val="Century Gothic"/>
        <family val="2"/>
      </rPr>
      <t xml:space="preserve"> wann</t>
    </r>
  </si>
  <si>
    <t>No new vocabulary</t>
  </si>
  <si>
    <t>A range of vocabulary revisited</t>
  </si>
  <si>
    <t>53
54</t>
  </si>
  <si>
    <r>
      <t>fallen [278] springen [1468] Geschäft</t>
    </r>
    <r>
      <rPr>
        <vertAlign val="superscript"/>
        <sz val="14"/>
        <color theme="1"/>
        <rFont val="Century Gothic"/>
        <family val="2"/>
      </rPr>
      <t>1</t>
    </r>
    <r>
      <rPr>
        <sz val="14"/>
        <color theme="1"/>
        <rFont val="Century Gothic"/>
        <family val="2"/>
      </rPr>
      <t xml:space="preserve"> [663] Kino [1825] Konzert [1721] Markt [508] Museum [1360] Party [3634] Stadt [186] Straße [355] angenehm [1748] in [4], auf</t>
    </r>
    <r>
      <rPr>
        <vertAlign val="superscript"/>
        <sz val="14"/>
        <color theme="1"/>
        <rFont val="Century Gothic"/>
        <family val="2"/>
      </rPr>
      <t>1</t>
    </r>
    <r>
      <rPr>
        <sz val="14"/>
        <color theme="1"/>
        <rFont val="Century Gothic"/>
        <family val="2"/>
      </rPr>
      <t xml:space="preserve"> [17]
</t>
    </r>
    <r>
      <rPr>
        <b/>
        <sz val="14"/>
        <color theme="1"/>
        <rFont val="Century Gothic"/>
        <family val="2"/>
      </rPr>
      <t>Additional known vocabulary or cognates to recycle:</t>
    </r>
    <r>
      <rPr>
        <sz val="14"/>
        <color theme="1"/>
        <rFont val="Century Gothic"/>
        <family val="2"/>
      </rPr>
      <t xml:space="preserve">
Boden [445] Park [&gt;4034] Stadt [188] Schule [208] Klassenzimmer [609/619] Café [2345] Bibliothek [927] Theater [725]  Markt [508] kommen [61] stehen [87] sitzen [261] still [1405]</t>
    </r>
  </si>
  <si>
    <t>st</t>
  </si>
  <si>
    <r>
      <rPr>
        <b/>
        <sz val="14"/>
        <color theme="1"/>
        <rFont val="Century Gothic"/>
        <family val="2"/>
      </rPr>
      <t>stark</t>
    </r>
    <r>
      <rPr>
        <sz val="14"/>
        <color theme="1"/>
        <rFont val="Century Gothic"/>
        <family val="2"/>
      </rPr>
      <t>, stehen, Stadt, verstehen, bestimmt, Straße</t>
    </r>
  </si>
  <si>
    <t>The two most highly-frequent R2/R3 (accusative/dative) prepositions are taught here, to introduce students to this new structure.  Following the short grammar explanation students complete listening and reading tasks, focused on connecting the meaning with the correct grammatical case.  
For example:
Ich ______ im Park (gehe/bin)
Ich ______ ins Kino (gehe/bin)
Contracted forms of in + article are also explained, as these are very frequently used.</t>
  </si>
  <si>
    <t>55
56</t>
  </si>
  <si>
    <r>
      <rPr>
        <b/>
        <sz val="14"/>
        <color theme="1"/>
        <rFont val="Century Gothic"/>
        <family val="2"/>
      </rPr>
      <t xml:space="preserve">Possessive adjectives: </t>
    </r>
    <r>
      <rPr>
        <sz val="14"/>
        <color theme="1"/>
        <rFont val="Century Gothic"/>
        <family val="2"/>
      </rPr>
      <t xml:space="preserve">mein </t>
    </r>
    <r>
      <rPr>
        <b/>
        <sz val="14"/>
        <color theme="1"/>
        <rFont val="Century Gothic"/>
        <family val="2"/>
      </rPr>
      <t xml:space="preserve">/ dein / sein / ihr (Row 1); </t>
    </r>
    <r>
      <rPr>
        <sz val="14"/>
        <color theme="1"/>
        <rFont val="Century Gothic"/>
        <family val="2"/>
      </rPr>
      <t>negation - kein; 
question words; 
question-forming</t>
    </r>
  </si>
  <si>
    <r>
      <t>Bruder [687] Eltern [351] Geschwister [3090] Kind [106] Schauspieler [2202]  Schwester [776] mein</t>
    </r>
    <r>
      <rPr>
        <vertAlign val="superscript"/>
        <sz val="14"/>
        <color theme="1"/>
        <rFont val="Century Gothic"/>
        <family val="2"/>
      </rPr>
      <t>1</t>
    </r>
    <r>
      <rPr>
        <sz val="14"/>
        <color theme="1"/>
        <rFont val="Century Gothic"/>
        <family val="2"/>
      </rPr>
      <t xml:space="preserve"> [53] dein</t>
    </r>
    <r>
      <rPr>
        <vertAlign val="superscript"/>
        <sz val="14"/>
        <color theme="1"/>
        <rFont val="Century Gothic"/>
        <family val="2"/>
      </rPr>
      <t>1</t>
    </r>
    <r>
      <rPr>
        <sz val="14"/>
        <color theme="1"/>
        <rFont val="Century Gothic"/>
        <family val="2"/>
      </rPr>
      <t xml:space="preserve"> [225] ihr</t>
    </r>
    <r>
      <rPr>
        <vertAlign val="superscript"/>
        <sz val="14"/>
        <color theme="1"/>
        <rFont val="Century Gothic"/>
        <family val="2"/>
      </rPr>
      <t>1</t>
    </r>
    <r>
      <rPr>
        <sz val="14"/>
        <color theme="1"/>
        <rFont val="Century Gothic"/>
        <family val="2"/>
      </rPr>
      <t>[26]  sein [36] über</t>
    </r>
    <r>
      <rPr>
        <vertAlign val="superscript"/>
        <sz val="14"/>
        <color theme="1"/>
        <rFont val="Century Gothic"/>
        <family val="2"/>
      </rPr>
      <t xml:space="preserve">1 </t>
    </r>
    <r>
      <rPr>
        <sz val="14"/>
        <color theme="1"/>
        <rFont val="Century Gothic"/>
        <family val="2"/>
      </rPr>
      <t xml:space="preserve">[48] 
</t>
    </r>
    <r>
      <rPr>
        <b/>
        <sz val="14"/>
        <color theme="1"/>
        <rFont val="Century Gothic"/>
        <family val="2"/>
      </rPr>
      <t>Additional known vocabulary or cognates to recycle:</t>
    </r>
    <r>
      <rPr>
        <sz val="14"/>
        <color theme="1"/>
        <rFont val="Century Gothic"/>
        <family val="2"/>
      </rPr>
      <t xml:space="preserve">
heißen [123] sprechen [157] kein [50] (Fußball)spieler [1692] Tischtennis [494/2948] 
Lieblings- [&lt;5000] Buch [195] Film [524] Sänger [3916] Sängerin [&gt;5000] Lied [1726] Band [&lt;5000] Hund [1046] Katze [1500]
Ort [383] Sprache [367] Computerspiel [739/500] Sport [825]</t>
    </r>
  </si>
  <si>
    <t>revisit - ie / ei</t>
  </si>
  <si>
    <t>Showing interest in someone else's family
Asking and answering questions</t>
  </si>
  <si>
    <t xml:space="preserve">Phonics - with the teaching of possessive adjectives this week, it makes sense to revisit arguably the most tricky pair of SSC 'ei' and 'ie'.  There are many words in the three vocabulary sets for this week that contain them, including Lieblings- (favourite).
A conducive context for this language is an interaction between Wolfgang and Mehmet, who discuss their families.
A further question word is added to students' knowledge this week, welche(r/s).  So far this year, students have learnt wo, was, wie, wer, wann, mit wem, wie viele.
Several previously-taught structures are revisited in this week: kein + nouns, question words and question-forming. In lesson 2, this leads to a 10-question and answer dialogue, in which students each eather other about brothers, sisters or a friend.
</t>
  </si>
  <si>
    <t>57
58</t>
  </si>
  <si>
    <t>possessives mein / dein / sein / ihr
Word Order 2
present tense (weak/strong): 1st, 2nd, 3rd singular, 1st/3rd plural</t>
  </si>
  <si>
    <r>
      <rPr>
        <b/>
        <sz val="14"/>
        <color theme="1"/>
        <rFont val="Century Gothic"/>
        <family val="2"/>
      </rPr>
      <t>NO NEW VOCABULARY</t>
    </r>
    <r>
      <rPr>
        <sz val="14"/>
        <color theme="1"/>
        <rFont val="Century Gothic"/>
        <family val="2"/>
      </rPr>
      <t xml:space="preserve">
</t>
    </r>
    <r>
      <rPr>
        <b/>
        <sz val="14"/>
        <color theme="1"/>
        <rFont val="Century Gothic"/>
        <family val="2"/>
      </rPr>
      <t xml:space="preserve">Known vocabulary or cognates to recycle:
</t>
    </r>
    <r>
      <rPr>
        <sz val="14"/>
        <color theme="1"/>
        <rFont val="Century Gothic"/>
        <family val="2"/>
      </rPr>
      <t>wohnen schreiben spielen reden lernen mache arbeiten putzen kochen sitzen kommen stehen lächeln denken zeigen hören finden // sehen lesen fahren geben laufen helfen vergessen sprechen schlafen wissen // können müssen wollen mögen // in der Stadt, im Orchester, im Chor, in meinem Zimmer</t>
    </r>
  </si>
  <si>
    <t>d (final)</t>
  </si>
  <si>
    <r>
      <rPr>
        <b/>
        <sz val="14"/>
        <color theme="1"/>
        <rFont val="Century Gothic"/>
        <family val="2"/>
      </rPr>
      <t>und</t>
    </r>
    <r>
      <rPr>
        <sz val="14"/>
        <color theme="1"/>
        <rFont val="Century Gothic"/>
        <family val="2"/>
      </rPr>
      <t>, Land, Kind, Hand, Grund, rund</t>
    </r>
  </si>
  <si>
    <t>A day in my life - Ein Tag in meinem Leben</t>
  </si>
  <si>
    <t>Phonics - countries are used for read aloud practice.
A day in my life - Ein Tag in meinem Leben is the lesson context.</t>
  </si>
  <si>
    <t>59
60</t>
  </si>
  <si>
    <r>
      <t xml:space="preserve">Word Order 2: </t>
    </r>
    <r>
      <rPr>
        <b/>
        <sz val="14"/>
        <color theme="1"/>
        <rFont val="Century Gothic"/>
        <family val="2"/>
      </rPr>
      <t>with expressions of location;</t>
    </r>
    <r>
      <rPr>
        <sz val="14"/>
        <color theme="1"/>
        <rFont val="Century Gothic"/>
        <family val="2"/>
      </rPr>
      <t xml:space="preserve"> es gibt and numbers 1-12; more practice with in/auf+ R3 [dat] + location; viel/viele; </t>
    </r>
    <r>
      <rPr>
        <b/>
        <sz val="14"/>
        <color theme="1"/>
        <rFont val="Century Gothic"/>
        <family val="2"/>
      </rPr>
      <t>Time before Place (TMP minus the M)</t>
    </r>
  </si>
  <si>
    <r>
      <t>dauern [698] erreichen</t>
    </r>
    <r>
      <rPr>
        <vertAlign val="superscript"/>
        <sz val="14"/>
        <color theme="1"/>
        <rFont val="Century Gothic"/>
        <family val="2"/>
      </rPr>
      <t>1</t>
    </r>
    <r>
      <rPr>
        <sz val="14"/>
        <color theme="1"/>
        <rFont val="Century Gothic"/>
        <family val="2"/>
      </rPr>
      <t xml:space="preserve"> [305] fahren</t>
    </r>
    <r>
      <rPr>
        <vertAlign val="superscript"/>
        <sz val="14"/>
        <color theme="1"/>
        <rFont val="Century Gothic"/>
        <family val="2"/>
      </rPr>
      <t>2</t>
    </r>
    <r>
      <rPr>
        <sz val="14"/>
        <color theme="1"/>
        <rFont val="Century Gothic"/>
        <family val="2"/>
      </rPr>
      <t xml:space="preserve"> [169] schaffen</t>
    </r>
    <r>
      <rPr>
        <vertAlign val="superscript"/>
        <sz val="14"/>
        <color theme="1"/>
        <rFont val="Century Gothic"/>
        <family val="2"/>
      </rPr>
      <t>1</t>
    </r>
    <r>
      <rPr>
        <sz val="14"/>
        <color theme="1"/>
        <rFont val="Century Gothic"/>
        <family val="2"/>
      </rPr>
      <t xml:space="preserve"> [320] suchen [293] viel, viele [60] das Land</t>
    </r>
    <r>
      <rPr>
        <vertAlign val="superscript"/>
        <sz val="14"/>
        <color theme="1"/>
        <rFont val="Century Gothic"/>
        <family val="2"/>
      </rPr>
      <t>1</t>
    </r>
    <r>
      <rPr>
        <sz val="14"/>
        <color theme="1"/>
        <rFont val="Century Gothic"/>
        <family val="2"/>
      </rPr>
      <t xml:space="preserve"> [146] Schottland [&gt;4034] Schweiz [&gt;4034] Stunde</t>
    </r>
    <r>
      <rPr>
        <vertAlign val="superscript"/>
        <sz val="14"/>
        <color theme="1"/>
        <rFont val="Century Gothic"/>
        <family val="2"/>
      </rPr>
      <t>1</t>
    </r>
    <r>
      <rPr>
        <sz val="14"/>
        <color theme="1"/>
        <rFont val="Century Gothic"/>
        <family val="2"/>
      </rPr>
      <t xml:space="preserve"> [262] Wien [&gt;4034] dort [134] normalerweise [1898]</t>
    </r>
  </si>
  <si>
    <t>ig (final)</t>
  </si>
  <si>
    <r>
      <rPr>
        <b/>
        <sz val="14"/>
        <color theme="1"/>
        <rFont val="Century Gothic"/>
        <family val="2"/>
      </rPr>
      <t>richtig</t>
    </r>
    <r>
      <rPr>
        <sz val="14"/>
        <color theme="1"/>
        <rFont val="Century Gothic"/>
        <family val="2"/>
      </rPr>
      <t>, fertig, wichtig, wenig, Schwierigkeit, notwendig</t>
    </r>
  </si>
  <si>
    <t>Saying what there is in different places</t>
  </si>
  <si>
    <t xml:space="preserve">Saying what there is in different places (focus on German-speaking countries)
WO2 is revisited, this time with location.  </t>
  </si>
  <si>
    <t>61
62</t>
  </si>
  <si>
    <t>Revisiting will be a mashup of all previously learnt vocabulary</t>
  </si>
  <si>
    <t>j</t>
  </si>
  <si>
    <r>
      <rPr>
        <b/>
        <sz val="14"/>
        <color theme="1"/>
        <rFont val="Century Gothic"/>
        <family val="2"/>
      </rPr>
      <t>ja</t>
    </r>
    <r>
      <rPr>
        <sz val="14"/>
        <color theme="1"/>
        <rFont val="Century Gothic"/>
        <family val="2"/>
      </rPr>
      <t>, Jahr, jetzt, jung, jemand, Junge</t>
    </r>
  </si>
  <si>
    <t>Talking about what happens and what is happening now</t>
  </si>
  <si>
    <t>Story about two friends (animal creatures) combining all parts of HABEN and SEIN learnt so far (Lesson 1)
Lesson 2 - focus on present simple/present continuous, in reception and production (production practice to involve picture description as this causes cognitive conflict - desirable difficulty)</t>
  </si>
  <si>
    <t>re-visit SSC</t>
  </si>
  <si>
    <t>63
64</t>
  </si>
  <si>
    <r>
      <t xml:space="preserve">Modal verbs - müssen / dürfen / wollen
</t>
    </r>
    <r>
      <rPr>
        <sz val="14"/>
        <color theme="1"/>
        <rFont val="Century Gothic"/>
        <family val="2"/>
      </rPr>
      <t>2nd verb rule</t>
    </r>
  </si>
  <si>
    <r>
      <t xml:space="preserve">dürfen [142]  ich darf du darfst er darf sie darf[142] müssen [45] ich muss du musst er muss sie muss [45] wollen [65] ich will du willst er will sie will [65] man [34] glücklich [1189]   genug [480] krank [1105] ruhig [905] traurig [1871]
</t>
    </r>
    <r>
      <rPr>
        <b/>
        <sz val="14"/>
        <color theme="1"/>
        <rFont val="Century Gothic"/>
        <family val="2"/>
      </rPr>
      <t xml:space="preserve">
Additional known vocabulary or cognates to recycle:</t>
    </r>
    <r>
      <rPr>
        <sz val="14"/>
        <color theme="1"/>
        <rFont val="Century Gothic"/>
        <family val="2"/>
      </rPr>
      <t xml:space="preserve">
können [23] gesund [1525]</t>
    </r>
  </si>
  <si>
    <t>das gute Leben - living the good life
e.g. ja/nein sagen, ruhig [211] positiv bleiben [112], klar/nett/freundlich sein, Sport machen, mit Freunden/Familie reden, gesund essen, genug schlafen, Wasser trinken, früh ins Bett gehen, gute Freunde finden, oft lesen, keine Angst haben, 
Responses - das ist wichtig, wenig wichtig, richtig, notwendig etc</t>
  </si>
  <si>
    <t>65
66</t>
  </si>
  <si>
    <r>
      <t>beginnen [239] erhalten [283] gewinnen [408]  legen [296] mischen [2105] werfen [672] ziehen</t>
    </r>
    <r>
      <rPr>
        <vertAlign val="superscript"/>
        <sz val="14"/>
        <color theme="1"/>
        <rFont val="Century Gothic"/>
        <family val="2"/>
      </rPr>
      <t>1</t>
    </r>
    <r>
      <rPr>
        <sz val="14"/>
        <color theme="1"/>
        <rFont val="Century Gothic"/>
        <family val="2"/>
      </rPr>
      <t xml:space="preserve"> [266] Mitte [756]  Punkt</t>
    </r>
    <r>
      <rPr>
        <vertAlign val="superscript"/>
        <sz val="14"/>
        <color theme="1"/>
        <rFont val="Century Gothic"/>
        <family val="2"/>
      </rPr>
      <t xml:space="preserve">1 </t>
    </r>
    <r>
      <rPr>
        <sz val="14"/>
        <color theme="1"/>
        <rFont val="Century Gothic"/>
        <family val="2"/>
      </rPr>
      <t>[427] Ziel</t>
    </r>
    <r>
      <rPr>
        <vertAlign val="superscript"/>
        <sz val="14"/>
        <color theme="1"/>
        <rFont val="Century Gothic"/>
        <family val="2"/>
      </rPr>
      <t>1</t>
    </r>
    <r>
      <rPr>
        <sz val="14"/>
        <color theme="1"/>
        <rFont val="Century Gothic"/>
        <family val="2"/>
      </rPr>
      <t xml:space="preserve"> [325] jeder, jede, jedes [88]
</t>
    </r>
    <r>
      <rPr>
        <b/>
        <sz val="14"/>
        <color theme="1"/>
        <rFont val="Century Gothic"/>
        <family val="2"/>
      </rPr>
      <t xml:space="preserve">
Additional known vocabulary or cognates to recycle:</t>
    </r>
    <r>
      <rPr>
        <sz val="14"/>
        <color theme="1"/>
        <rFont val="Century Gothic"/>
        <family val="2"/>
      </rPr>
      <t xml:space="preserve">
nehmen [139]  können [23] man [34], müssen, muss [45], dürfen, darf [142], wollen, will [65],  bekommen [234] vergessen [595] auf [17]
 passen [775] rufen [524] mitten [1731] Spieler Karte [1191] Farbe [929]</t>
    </r>
  </si>
  <si>
    <t xml:space="preserve">How do you play that?
Explaining the rules of a game </t>
  </si>
  <si>
    <t>Receptive activities to focus on what one must/is allowed to do, what one is not allowed to do
Use UNO as one of the game types in input
Lesson 2: Create a set of cards and explain the rules of the game
Play the game</t>
  </si>
  <si>
    <t>67
68</t>
  </si>
  <si>
    <r>
      <t xml:space="preserve">Future vs Present meaning using present tense 1st person singular and plural; time adverbials plus row 2 - nächsten Monat / nächste Woche /nächstes Jahr; 
nach (to for countries/cities); </t>
    </r>
    <r>
      <rPr>
        <sz val="14"/>
        <color theme="1"/>
        <rFont val="Century Gothic"/>
        <family val="2"/>
      </rPr>
      <t>word order 2; wann
compound nouns</t>
    </r>
  </si>
  <si>
    <r>
      <t xml:space="preserve">Dorf [684] Großstadt [74/188] Jahr [53] Monat [306] Schwimmbad [&gt;4034/1579] See [1167]  Strand [2047] nächste [249] nächstes [249] nächsten [249] nächstes Jahr [249/53] nächsten Monat [249/306] nächste Woche [249/211] 
</t>
    </r>
    <r>
      <rPr>
        <b/>
        <sz val="14"/>
        <color theme="1"/>
        <rFont val="Century Gothic"/>
        <family val="2"/>
      </rPr>
      <t>Additional known vocabulary or cognates to recycle:</t>
    </r>
    <r>
      <rPr>
        <sz val="14"/>
        <color theme="1"/>
        <rFont val="Century Gothic"/>
        <family val="2"/>
      </rPr>
      <t xml:space="preserve">
Wasserpark [299/1940]  Freizeitpark [1156/1940] Meer [979] </t>
    </r>
  </si>
  <si>
    <t>Comparing usual holidays with plans for this summer.</t>
  </si>
  <si>
    <t>69
70</t>
  </si>
  <si>
    <r>
      <rPr>
        <sz val="14"/>
        <color theme="1"/>
        <rFont val="Century Gothic"/>
        <family val="2"/>
      </rPr>
      <t>Future meaning 1st person singular</t>
    </r>
    <r>
      <rPr>
        <b/>
        <sz val="14"/>
        <color theme="1"/>
        <rFont val="Century Gothic"/>
        <family val="2"/>
      </rPr>
      <t xml:space="preserve"> and plural; 
zu vs nach meaning 'to'; numbers 13-31; dates
</t>
    </r>
    <r>
      <rPr>
        <sz val="14"/>
        <color theme="1"/>
        <rFont val="Century Gothic"/>
        <family val="2"/>
      </rPr>
      <t>compound nouns</t>
    </r>
  </si>
  <si>
    <r>
      <t>Bahnhof [1953] Fluss [1551] Karte</t>
    </r>
    <r>
      <rPr>
        <vertAlign val="superscript"/>
        <sz val="14"/>
        <color theme="1"/>
        <rFont val="Century Gothic"/>
        <family val="2"/>
      </rPr>
      <t>1</t>
    </r>
    <r>
      <rPr>
        <sz val="14"/>
        <color theme="1"/>
        <rFont val="Century Gothic"/>
        <family val="2"/>
      </rPr>
      <t xml:space="preserve"> [1191] an</t>
    </r>
    <r>
      <rPr>
        <vertAlign val="superscript"/>
        <sz val="14"/>
        <color theme="1"/>
        <rFont val="Century Gothic"/>
        <family val="2"/>
      </rPr>
      <t>1</t>
    </r>
    <r>
      <rPr>
        <sz val="14"/>
        <color theme="1"/>
        <rFont val="Century Gothic"/>
        <family val="2"/>
      </rPr>
      <t xml:space="preserve"> [19] zwanzig [1030] dreißig [1456] dreizehn [3429] sechzehn [2859] siebzehn [3345] zweiundzwanzig [79/2/1032] einunddreißig [5/2/1458]  
</t>
    </r>
    <r>
      <rPr>
        <b/>
        <sz val="14"/>
        <color theme="1"/>
        <rFont val="Century Gothic"/>
        <family val="2"/>
      </rPr>
      <t>Additional known vocabulary or cognates to recycle:</t>
    </r>
    <r>
      <rPr>
        <sz val="14"/>
        <color theme="1"/>
        <rFont val="Century Gothic"/>
        <family val="2"/>
      </rPr>
      <t xml:space="preserve">
 Naturwissenschaftsmuseum [1360/3772] Kunstgalerie [478/3449]  Wasserpark [299/1940] zu [6] Stadttheater [188/725] Stadtbibliothek [188/927]</t>
    </r>
  </si>
  <si>
    <t>Making plans to do things</t>
  </si>
  <si>
    <t>71
72</t>
  </si>
  <si>
    <t>Text: Jandl</t>
  </si>
  <si>
    <t>NOUNS mashup</t>
  </si>
  <si>
    <r>
      <rPr>
        <b/>
        <sz val="18"/>
        <color theme="1"/>
        <rFont val="Century Gothic"/>
        <family val="2"/>
      </rPr>
      <t xml:space="preserve">Grammar </t>
    </r>
    <r>
      <rPr>
        <b/>
        <sz val="14"/>
        <color theme="1"/>
        <rFont val="Century Gothic"/>
        <family val="2"/>
      </rPr>
      <t/>
    </r>
  </si>
  <si>
    <t>Vocabulary introduced</t>
  </si>
  <si>
    <t xml:space="preserve">Set of vocabulary revisited #1 </t>
  </si>
  <si>
    <t>Set of vocabulary revisited #2</t>
  </si>
  <si>
    <t xml:space="preserve">Phonics </t>
  </si>
  <si>
    <r>
      <rPr>
        <b/>
        <u/>
        <sz val="18"/>
        <color theme="1"/>
        <rFont val="Century Gothic"/>
        <family val="2"/>
      </rPr>
      <t>Source</t>
    </r>
    <r>
      <rPr>
        <b/>
        <sz val="18"/>
        <color theme="1"/>
        <rFont val="Century Gothic"/>
        <family val="2"/>
      </rPr>
      <t xml:space="preserve"> &amp; cluster words</t>
    </r>
  </si>
  <si>
    <r>
      <rPr>
        <b/>
        <sz val="18"/>
        <color theme="1"/>
        <rFont val="Century Gothic"/>
        <family val="2"/>
      </rPr>
      <t>Notes / Lesson planning</t>
    </r>
    <r>
      <rPr>
        <b/>
        <sz val="14"/>
        <color theme="1"/>
        <rFont val="Century Gothic"/>
        <family val="2"/>
      </rPr>
      <t/>
    </r>
  </si>
  <si>
    <t xml:space="preserve">Week </t>
  </si>
  <si>
    <t>Integrated lesson resource</t>
  </si>
  <si>
    <t>Quizlet  sets</t>
  </si>
  <si>
    <t>Vocabulary learning homework (Audio)</t>
  </si>
  <si>
    <t>Gaming Grammar</t>
  </si>
  <si>
    <t>Y7, Term 1.1, Week 1</t>
  </si>
  <si>
    <t>Week 1</t>
  </si>
  <si>
    <t>Y7, Term 1.1, Week 2</t>
  </si>
  <si>
    <t>Week 2</t>
  </si>
  <si>
    <t>Mission 6</t>
  </si>
  <si>
    <t>Y7, Term 1.1, Week 3</t>
  </si>
  <si>
    <t>Week 3</t>
  </si>
  <si>
    <t>Y7, Term 1.1, Week 4</t>
  </si>
  <si>
    <t>Week 4</t>
  </si>
  <si>
    <t>Y7, Term 1.1, Week 5</t>
  </si>
  <si>
    <t>Week 5</t>
  </si>
  <si>
    <t>Y7, Term 1.1, Week 6</t>
  </si>
  <si>
    <t>Week 6</t>
  </si>
  <si>
    <t>Y7, Term 1.1, Week 7</t>
  </si>
  <si>
    <t>Week 7</t>
  </si>
  <si>
    <t>Mission 8</t>
  </si>
  <si>
    <t>Y7, Term 1.2, Week 1</t>
  </si>
  <si>
    <t>Term 1.2, Week 1</t>
  </si>
  <si>
    <t>Y7, Term 1.2, Week 2</t>
  </si>
  <si>
    <t>Term 1.2, Week 2</t>
  </si>
  <si>
    <t>Term 1.2 Week 2</t>
  </si>
  <si>
    <t>Y7, Term 1.2, Week 3</t>
  </si>
  <si>
    <t>Term 1.2, Week 3</t>
  </si>
  <si>
    <t>Term 1.2 Week 3</t>
  </si>
  <si>
    <t>Y7, Term 1.2, Week 4</t>
  </si>
  <si>
    <t>Term 1.2, Week 4</t>
  </si>
  <si>
    <t>Term 1.2 Week 4</t>
  </si>
  <si>
    <t>Y7, Term 1.2, Week 5</t>
  </si>
  <si>
    <t>Term 1.2, Week 5</t>
  </si>
  <si>
    <t>Term 1.2 Week 5</t>
  </si>
  <si>
    <t>Y7, Term 1.2, Week 6</t>
  </si>
  <si>
    <t>Term 1.2, Week 6</t>
  </si>
  <si>
    <t>Term 1.2 Week 6</t>
  </si>
  <si>
    <t>Y7, Term 1.2, Week 7</t>
  </si>
  <si>
    <t>Term 1.2, Week 7</t>
  </si>
  <si>
    <t>Term 1.2 Week 7</t>
  </si>
  <si>
    <t>Y7, Term 2.1, Week 1</t>
  </si>
  <si>
    <t>Term 2.1 Week 1</t>
  </si>
  <si>
    <t>Y7, Term 2.1, Week 2</t>
  </si>
  <si>
    <t>Term 2.1 Week 2</t>
  </si>
  <si>
    <t>Y7, Term 2.1, Week 3</t>
  </si>
  <si>
    <t>Term 2.1 Week 3</t>
  </si>
  <si>
    <t>Y7, Term 2.1, Week 4</t>
  </si>
  <si>
    <t>Term 2.1 Week 4</t>
  </si>
  <si>
    <t>Y7, Term 2.1, Week 5</t>
  </si>
  <si>
    <t>Term 2.1 Week 5</t>
  </si>
  <si>
    <t>Mission 1</t>
  </si>
  <si>
    <t>Assessments</t>
  </si>
  <si>
    <t>Term 2.2 Week 2</t>
  </si>
  <si>
    <t>Y7, Term 2.2, Week 2</t>
  </si>
  <si>
    <t>Term 2.2 Week 3</t>
  </si>
  <si>
    <t>Y7, Term 2.2, Week 3</t>
  </si>
  <si>
    <t>Term 2.2 Week 4</t>
  </si>
  <si>
    <t>Y7, Term 2.2, Week 4</t>
  </si>
  <si>
    <t>Term 2.2 Week 5</t>
  </si>
  <si>
    <t>Y7, Term 2.2, Week 5</t>
  </si>
  <si>
    <t>Term 3.1 Week 1</t>
  </si>
  <si>
    <t>Mission 2</t>
  </si>
  <si>
    <t>Y7, Term 3.1, Week 1</t>
  </si>
  <si>
    <t>no new vocab</t>
  </si>
  <si>
    <t>Y7, Term 3.1, Week 2</t>
  </si>
  <si>
    <t>Term 3.1 Week 3</t>
  </si>
  <si>
    <t>Y7, Term 3.1, Week 3</t>
  </si>
  <si>
    <t>Term 3.1 Week 4</t>
  </si>
  <si>
    <t>Y7, Term 3.1, Week 4</t>
  </si>
  <si>
    <t>Y7, Term 3.1, Week 5</t>
  </si>
  <si>
    <t>Term 3.1 Week 5</t>
  </si>
  <si>
    <t>Y7, Term 3.1, Week 6</t>
  </si>
  <si>
    <t>Term 3.1 Week 6</t>
  </si>
  <si>
    <t>Y7, Term 3.2, Week 1</t>
  </si>
  <si>
    <t>Term 3.2 Week 1</t>
  </si>
  <si>
    <t>Achievement tests</t>
  </si>
  <si>
    <t>Applying your knowledge tests</t>
  </si>
  <si>
    <t>Y7, Term 3.2, Week 3</t>
  </si>
  <si>
    <t>Term 3.2 Week 3</t>
  </si>
  <si>
    <t>Y7.Term 3.2.Week 4</t>
  </si>
  <si>
    <t>Term 3.2 Week 4</t>
  </si>
  <si>
    <t>Y7 Term 3.2 Week 5</t>
  </si>
  <si>
    <t>Term 3.2 Week 5</t>
  </si>
  <si>
    <t>Y7 Term 3.2 Week 6</t>
  </si>
  <si>
    <t>Term 3.2 Week 6</t>
  </si>
  <si>
    <t>Y7 Term 3.2 Week 7</t>
  </si>
  <si>
    <r>
      <rPr>
        <b/>
        <sz val="12"/>
        <color theme="1"/>
        <rFont val="Century Gothic"/>
        <family val="2"/>
      </rPr>
      <t>Vocabulary introduced</t>
    </r>
    <r>
      <rPr>
        <sz val="12"/>
        <color theme="1"/>
        <rFont val="Century Gothic"/>
        <family val="2"/>
      </rPr>
      <t xml:space="preserve">
The NCELP Y7 scheme of work is based on 36 teaching weeks, with an average of 10 words taught per week (360 per year), assuming two lessons (of 45 - 60 minutes) per week.
We allow 10% either way (more or less) on this total for any given year. 
Over the whole of KS3, we allow 5% either way (more or less) on the total number of words.
Words are listed with frequency rankings in the following order of parts of speech: </t>
    </r>
    <r>
      <rPr>
        <b/>
        <sz val="12"/>
        <color theme="1"/>
        <rFont val="Century Gothic"/>
        <family val="2"/>
      </rPr>
      <t xml:space="preserve">vb; pron; noun; adj; adv; conj; prep; other. </t>
    </r>
    <r>
      <rPr>
        <sz val="12"/>
        <color theme="1"/>
        <rFont val="Century Gothic"/>
        <family val="2"/>
      </rPr>
      <t xml:space="preserve">
The list includes highly irregular verbs as lexical items (as learners usually store and access these forms as lexical items). 
Most words are among the 2,000 most frequent words in the language. 
Any word whose frequency ranking is &gt;2,000 has been selected because of its grammatical, phonetic or additional semantic relevance. 
Frequency rankings of individual forms of verbs are not available. Question words are in </t>
    </r>
    <r>
      <rPr>
        <b/>
        <sz val="12"/>
        <color theme="1"/>
        <rFont val="Century Gothic"/>
        <family val="2"/>
      </rPr>
      <t>bold.</t>
    </r>
  </si>
  <si>
    <r>
      <t xml:space="preserve">ist [3] sein [3] das Fenster [634] die Flasche [1762] das Heft [3598] die Tafel [3660] der Tisch [494] da [35] hier [71] </t>
    </r>
    <r>
      <rPr>
        <b/>
        <sz val="12"/>
        <color theme="1"/>
        <rFont val="Century Gothic"/>
        <family val="2"/>
      </rPr>
      <t>wo?</t>
    </r>
    <r>
      <rPr>
        <sz val="12"/>
        <color theme="1"/>
        <rFont val="Century Gothic"/>
        <family val="2"/>
      </rPr>
      <t xml:space="preserve"> [94] der, die, das [1] Hallo! [1375] Tschüs! [&gt;4034]</t>
    </r>
  </si>
  <si>
    <r>
      <t xml:space="preserve">sagen [46] sagt [46] </t>
    </r>
    <r>
      <rPr>
        <b/>
        <sz val="12"/>
        <color theme="1"/>
        <rFont val="Century Gothic"/>
        <family val="2"/>
      </rPr>
      <t xml:space="preserve">was? </t>
    </r>
    <r>
      <rPr>
        <sz val="12"/>
        <color theme="1"/>
        <rFont val="Century Gothic"/>
        <family val="2"/>
      </rPr>
      <t>[39] die Klasse [619] der Mann [131] das Paar [284] der Tag [108] falsch [638] richtig [211] nicht [12] oder [30] ja [27] nein [120] Ist das klar?</t>
    </r>
  </si>
  <si>
    <r>
      <t xml:space="preserve">ich bin [8/3] das Ding [337] die Form [300] der Mensch [104] blau [1016] gelb [1819] groß [74] klein [114] rot [381] </t>
    </r>
    <r>
      <rPr>
        <b/>
        <sz val="12"/>
        <color theme="1"/>
        <rFont val="Century Gothic"/>
        <family val="2"/>
      </rPr>
      <t>wie?</t>
    </r>
    <r>
      <rPr>
        <sz val="12"/>
        <color theme="1"/>
        <rFont val="Century Gothic"/>
        <family val="2"/>
      </rPr>
      <t xml:space="preserve"> [28] und [2] ein, eine [5] bitte [547] danke [778] wie geht's?</t>
    </r>
  </si>
  <si>
    <t>du bist [52/3] wissen [79] die Farbe [929] die Nummer [1048] der Ort [383] die Sache [251] das Tier [670] kein [50] aber [32] ich weiß nicht [8/79/12] wie sagt man [28/48/36] wie schreibt man [28/247/48]</t>
  </si>
  <si>
    <r>
      <t xml:space="preserve">haben [7] hat [7] er [20] sie [10] </t>
    </r>
    <r>
      <rPr>
        <b/>
        <sz val="12"/>
        <color theme="1"/>
        <rFont val="Century Gothic"/>
        <family val="2"/>
      </rPr>
      <t>wer?</t>
    </r>
    <r>
      <rPr>
        <sz val="12"/>
        <color theme="1"/>
        <rFont val="Century Gothic"/>
        <family val="2"/>
      </rPr>
      <t xml:space="preserve"> [173] der Freund [326] der Fußball [1497] das Haus [159] das Haustier [&gt;5000] der Lehrer [433] das Wasser [297] die Welt [190] das Wort [243] wahr [662] nicht wahr? [14/662]</t>
    </r>
  </si>
  <si>
    <t xml:space="preserve">ich habe [8/7] du hast [52/7] das Beispiel [89] der/die/das Erste [91] die Frage [152] die Frau [103] der Grund [230] die Hand [179] der Herr [187] das Problem [189] die Schule [208]  </t>
  </si>
  <si>
    <t xml:space="preserve">die Band [&lt;4034] das Buch [295] der Film [524] die Lehrerin [2696] das Lied [1726] der Sänger [3916] die Sängerin [3916] leider [642] Lieblings- [&gt;4034] </t>
  </si>
  <si>
    <t>lernen [203] machen [49] reden [356] schreiben [245] spielen [197] wohnen [380] die Aufgabe [317] der Montag [794] das Klassenzimmer [609/619] im Klassenzimmer [609/619] der Unterricht [1107] im Unterricht [1107] in der Schule [208] mit Freunden [13/327]</t>
  </si>
  <si>
    <t>arbeiten [200] kochen [1005] putzen [2851] sitzen [261] das Auto [490] der Boden [445] der Garten [959] die Liste [1975] das Zimmer [609] zu Hause [6/159] nochmal [773]
ich verstehe nicht [8/222/12]</t>
  </si>
  <si>
    <t>gehen [69] hören [1557] tanzen [2011] einmal die Woche [136 / 209] jeden Tag [88/108] kaum [259] manchmal [394] nie [196] oft [215] sehr [70]</t>
  </si>
  <si>
    <t xml:space="preserve">lesen [323] sprechen [157] wiederholen [1044] zeigen [154] zuhören [1946] die Antwort [707] freiwillig [1714] </t>
  </si>
  <si>
    <t>kommen [61] stehen [87] der Kopf [279] der Körper [617] der Junge [630] das Mädchen [537] die Mutter [227] die Nacht [335] die Tür [400] der Vater [216] dunkel [819]</t>
  </si>
  <si>
    <r>
      <t xml:space="preserve">es gibt [14, 57] wünschen [684] der Arzt [614] der Platz [344] das Spiel [500] das Stück [417] der Zug [613] grün [556] </t>
    </r>
    <r>
      <rPr>
        <b/>
        <sz val="12"/>
        <color theme="1"/>
        <rFont val="Century Gothic"/>
        <family val="2"/>
      </rPr>
      <t>wie viele?</t>
    </r>
    <r>
      <rPr>
        <sz val="12"/>
        <color theme="1"/>
        <rFont val="Century Gothic"/>
        <family val="2"/>
      </rPr>
      <t xml:space="preserve"> [28, 60] auch [16]</t>
    </r>
  </si>
  <si>
    <t>bekommen [234] sind [3] [234] die Familie [310] der Hund [1046] die Idee [641] die Katze [1500] die Kirche [519] die Woche [209] früh [322] schön [164] spät [171]  ich wünsche mir [8, 684, 64]</t>
  </si>
  <si>
    <t>denken [124] das Geschenk [2610] der Gutschein [78, 3025] das Fahrrad [1596] das Handy [2466] die Jacke [&gt;4034] hässlich [3883] toll [963] ganz [60] ziemlich [443] jetzt [62] in Ordnung [4, 758]</t>
  </si>
  <si>
    <t xml:space="preserve">nul [2847] eins [1372] zwei [77] drei [101] vier [195] fünf [272] sechs [468] sieben [570] acht [458] neun [934] zehn [312] elf [1417] zwölf [882] </t>
  </si>
  <si>
    <t>ich mag [151] du magst [151] er mag [151] sie mag [151] mögen [151] ihn (him/it) [93] sie (she/her/it) [10] die Fremdsprache [1791] die Kunst [468] die Naturwissenschaft [3772] das Fach [698] die Mathematik [1827]  das Deutsch [105]</t>
  </si>
  <si>
    <t xml:space="preserve">finden [110] das Essen [968] die Uniform [3803] langweilig [2921] praktisch [478] schwierig [471] schlecht [332] wichtig [177] leicht [285] nett [1483] streng [1224] gesund [1525] lecker [&gt;4034] ein bisschen [194] zu [6] </t>
  </si>
  <si>
    <t xml:space="preserve">bleiben [112] brauchen [201] glauben [143] heißen [123] leben [168] liegen [118] reisen [978] verstehen [222] werden [9] er wird [9] sie wird [9] Österreich [NA - adj =1180] nach [38] nach Hause [40/159]  </t>
  </si>
  <si>
    <t>ASSESSMENTS - SWAPPED WITH 2.2.1</t>
  </si>
  <si>
    <t xml:space="preserve">wir sind [3] schwimmen [1832] Angst vor [465/55] Einzelkind [263/106] die Moschee [&gt;4034] das Schlagzeug [&gt;4034] türkisch [1908] beide [130] gemeinsam [346] zusammen [553]  immer [68]  </t>
  </si>
  <si>
    <t xml:space="preserve">benutzen [872] essen [655] ich kann [23] du kannst [23] er kann [23] sie kann [23] können [23] sehen [81] tragen [307] trinken [608] das Butterbrot [3561/1757] etwas [107] die Hose [2422] der Hut [2685]  der Keks [&gt;4000] die Leute [163] das Obst [&gt;4000] </t>
  </si>
  <si>
    <t xml:space="preserve">fahren [169] geben [57] helfen [406] vergessen [595]  laufen [248] schlafen [787] mir [64] die Zeitung [572] das Geld [249] der Urlaub [1192] fast [223] </t>
  </si>
  <si>
    <r>
      <t xml:space="preserve">Rad fahren [2156/169] am Nachmittag [1426] am Abend [313] am Wochenende [764] </t>
    </r>
    <r>
      <rPr>
        <b/>
        <sz val="11"/>
        <color theme="1"/>
        <rFont val="Century Gothic"/>
        <family val="2"/>
      </rPr>
      <t>mit wem?</t>
    </r>
    <r>
      <rPr>
        <sz val="11"/>
        <color theme="1"/>
        <rFont val="Century Gothic"/>
        <family val="2"/>
      </rPr>
      <t xml:space="preserve"> [13/173] heute [121] Fleisch [1624] Gemüse [3450] Eis [2818] die Tasche [1638]</t>
    </r>
  </si>
  <si>
    <t>halten [144] lassen [82] nehmen [141] danach [437] dann [33] deshalb [264] schließlich [307] spät(er) [171] zuerst [726]</t>
  </si>
  <si>
    <r>
      <t xml:space="preserve">Dienstag [1032] Mittwoch [1091] Donnerstag [1332] Freitag [1277] Samstag [1306] Sonntag [818] </t>
    </r>
    <r>
      <rPr>
        <b/>
        <sz val="11"/>
        <color theme="1"/>
        <rFont val="Century Gothic"/>
        <family val="2"/>
      </rPr>
      <t xml:space="preserve">wann? </t>
    </r>
    <r>
      <rPr>
        <sz val="11"/>
        <color theme="1"/>
        <rFont val="Century Gothic"/>
        <family val="2"/>
      </rPr>
      <t>[583] am Morgen [311]  im Orchester [2553] im Chor [3714] die Bibliothek [927] das Theater [725] der Verein [1054]</t>
    </r>
  </si>
  <si>
    <t>NO NEW VOCABULARY</t>
  </si>
  <si>
    <t>fallen [278] springen [1468] das Geschäft [663] das Kino [1825] das Konzert [1721] das Museum [1360] die Stadt [186] angenehm [1748] in [4], auf [17]</t>
  </si>
  <si>
    <t xml:space="preserve">der Bruder [687] die Eltern [351] die Geschwister [3090] das Kind [106] der Schauspieler [2202]  die Schwester [776] mein [53] dein [225] ihr [26]  sein [36] über [48] </t>
  </si>
  <si>
    <t>dauern [698] erreichen1 [305]  fahren2 [169] schaffen [320] suchen [293] viel, viele [60] das Land [146] Schottland [&gt;4034]  die Schweiz [&gt;4034] die Stunde [262] Wien [&gt;4034]  dort [134] normalerweise [1898]</t>
  </si>
  <si>
    <t>ASSESSMENT WEEK</t>
  </si>
  <si>
    <t>dürfen [142]  ich darf du darfst er darf sie darf[142] müssen [45] ich muss du musst er muss sie muss [45] wollen [65] ich will du willst er will sie will [65] man [34] glücklich [1189]   genug [480] krank [1105] ruhig [905] traurig [1871]</t>
  </si>
  <si>
    <t>beginnen [239] erhalten [283] gewinnen [408]  legen [296] mischen [2105] werfen [672] ziehen [266] die Mitte [756] der Punkt [427] das Ziel [325] jeder, jede, jedes [88]</t>
  </si>
  <si>
    <t xml:space="preserve">das Dorf [684] die Großstadt [74/188] das Jahr [53] das Schwimmbad [&gt;4034/1579] der See [1167] der Strand [2047] nächstes Jahr [249/53] nächsten Monat [249/306] nächste Woche [249/211] </t>
  </si>
  <si>
    <t xml:space="preserve">der Bahnhof [1953] der Fluss [1551] die Karte [1191] an [19] zwanzig [1030] dreißig [1456] dreizehn [3429] sechzehn [2859] siebzehn [3345] zweiundzwanzig [79/2/1032] einunddreißig [5/2/1458]  </t>
  </si>
  <si>
    <t>German</t>
  </si>
  <si>
    <t>English - for Quizlet</t>
  </si>
  <si>
    <t>English</t>
  </si>
  <si>
    <t>Part of speech</t>
  </si>
  <si>
    <t>Frequency</t>
  </si>
  <si>
    <t xml:space="preserve">Headword </t>
  </si>
  <si>
    <t>In AQA?</t>
  </si>
  <si>
    <t>in Edexcel</t>
  </si>
  <si>
    <t>QUIZLET</t>
  </si>
  <si>
    <t>NCELP Total</t>
  </si>
  <si>
    <t>GCSE Total</t>
  </si>
  <si>
    <t>%</t>
  </si>
  <si>
    <t>der</t>
  </si>
  <si>
    <t>the (m)</t>
  </si>
  <si>
    <t>the</t>
  </si>
  <si>
    <t>art</t>
  </si>
  <si>
    <t>der, die, das</t>
  </si>
  <si>
    <t>Y</t>
  </si>
  <si>
    <t>verb</t>
  </si>
  <si>
    <t>die</t>
  </si>
  <si>
    <t>the (f)</t>
  </si>
  <si>
    <t>pron</t>
  </si>
  <si>
    <t>das</t>
  </si>
  <si>
    <t>the (nt)</t>
  </si>
  <si>
    <t>noun (m)</t>
  </si>
  <si>
    <t>sein</t>
  </si>
  <si>
    <t>to be, being</t>
  </si>
  <si>
    <t>to be</t>
  </si>
  <si>
    <t>verb (inf)</t>
  </si>
  <si>
    <t>noun (f)</t>
  </si>
  <si>
    <t>ist</t>
  </si>
  <si>
    <t>is (BE)</t>
  </si>
  <si>
    <t>BE 3rd person singular (he/she is)</t>
  </si>
  <si>
    <t>verb (irreg)</t>
  </si>
  <si>
    <t>noun (nt)</t>
  </si>
  <si>
    <t>da</t>
  </si>
  <si>
    <t>there</t>
  </si>
  <si>
    <t>adv</t>
  </si>
  <si>
    <t>noun (pl)</t>
  </si>
  <si>
    <t>hier</t>
  </si>
  <si>
    <t>here</t>
  </si>
  <si>
    <t>adj</t>
  </si>
  <si>
    <t>wo?</t>
  </si>
  <si>
    <t>where?</t>
  </si>
  <si>
    <t>where</t>
  </si>
  <si>
    <t>wo</t>
  </si>
  <si>
    <t>der Tisch</t>
  </si>
  <si>
    <t>table</t>
  </si>
  <si>
    <t>Tisch</t>
  </si>
  <si>
    <t>conj</t>
  </si>
  <si>
    <t>das Fenster</t>
  </si>
  <si>
    <t>window</t>
  </si>
  <si>
    <t>Fenster</t>
  </si>
  <si>
    <t>prep</t>
  </si>
  <si>
    <t>hallo</t>
  </si>
  <si>
    <t>hello</t>
  </si>
  <si>
    <t>other</t>
  </si>
  <si>
    <t>Hallo</t>
  </si>
  <si>
    <t>die Flasche</t>
  </si>
  <si>
    <t>bottle</t>
  </si>
  <si>
    <t>Flasche</t>
  </si>
  <si>
    <t>num</t>
  </si>
  <si>
    <t>das Heft</t>
  </si>
  <si>
    <t>exercise book</t>
  </si>
  <si>
    <t>notebook</t>
  </si>
  <si>
    <t>Heft</t>
  </si>
  <si>
    <t>die Tafel</t>
  </si>
  <si>
    <t>board</t>
  </si>
  <si>
    <t>Tafel</t>
  </si>
  <si>
    <t>tschüs</t>
  </si>
  <si>
    <t>bye</t>
  </si>
  <si>
    <t>&gt;4034</t>
  </si>
  <si>
    <t>Tschüs</t>
  </si>
  <si>
    <t>% words in top 2000</t>
  </si>
  <si>
    <t>nicht</t>
  </si>
  <si>
    <t>not</t>
  </si>
  <si>
    <r>
      <t>ja</t>
    </r>
    <r>
      <rPr>
        <vertAlign val="superscript"/>
        <sz val="11"/>
        <rFont val="Century Gothic"/>
        <family val="2"/>
      </rPr>
      <t>1</t>
    </r>
  </si>
  <si>
    <t>yes</t>
  </si>
  <si>
    <r>
      <t>yes</t>
    </r>
    <r>
      <rPr>
        <vertAlign val="superscript"/>
        <sz val="11"/>
        <rFont val="Century Gothic"/>
        <family val="2"/>
      </rPr>
      <t>1</t>
    </r>
    <r>
      <rPr>
        <sz val="11"/>
        <rFont val="Century Gothic"/>
        <family val="2"/>
      </rPr>
      <t xml:space="preserve"> of course</t>
    </r>
    <r>
      <rPr>
        <vertAlign val="superscript"/>
        <sz val="11"/>
        <rFont val="Century Gothic"/>
        <family val="2"/>
      </rPr>
      <t>2</t>
    </r>
  </si>
  <si>
    <t>ja</t>
  </si>
  <si>
    <t>oder</t>
  </si>
  <si>
    <t>or</t>
  </si>
  <si>
    <t>was?</t>
  </si>
  <si>
    <t>what?</t>
  </si>
  <si>
    <t>what</t>
  </si>
  <si>
    <t>was</t>
  </si>
  <si>
    <t>sagen</t>
  </si>
  <si>
    <t>to say, tell</t>
  </si>
  <si>
    <t>sagt</t>
  </si>
  <si>
    <t>says, tells</t>
  </si>
  <si>
    <t>SAY 3rd person singular  (says)</t>
  </si>
  <si>
    <t>der Tag</t>
  </si>
  <si>
    <t>day</t>
  </si>
  <si>
    <t>Tag</t>
  </si>
  <si>
    <t>nein</t>
  </si>
  <si>
    <t>no</t>
  </si>
  <si>
    <t>nein, nee, nö</t>
  </si>
  <si>
    <t>der Mann</t>
  </si>
  <si>
    <t>man</t>
  </si>
  <si>
    <t>Mann</t>
  </si>
  <si>
    <t>richtig</t>
  </si>
  <si>
    <t>correct</t>
  </si>
  <si>
    <t>das Paar</t>
  </si>
  <si>
    <t>pair, couple</t>
  </si>
  <si>
    <t>Paar</t>
  </si>
  <si>
    <t>die Klasse</t>
  </si>
  <si>
    <t>class</t>
  </si>
  <si>
    <t>Klasse</t>
  </si>
  <si>
    <t>falsch</t>
  </si>
  <si>
    <t>false, wrong</t>
  </si>
  <si>
    <t>Ist das klar?</t>
  </si>
  <si>
    <t>Is that clear?</t>
  </si>
  <si>
    <t>ein, eine</t>
  </si>
  <si>
    <t>a, an, one</t>
  </si>
  <si>
    <t>ein</t>
  </si>
  <si>
    <t>und</t>
  </si>
  <si>
    <t>and</t>
  </si>
  <si>
    <t>bin</t>
  </si>
  <si>
    <t>am (BE)</t>
  </si>
  <si>
    <t>BE 1st person singular (I am)</t>
  </si>
  <si>
    <t>ich bin</t>
  </si>
  <si>
    <t>I am (BE)</t>
  </si>
  <si>
    <t>ich</t>
  </si>
  <si>
    <t>I</t>
  </si>
  <si>
    <t>wie?</t>
  </si>
  <si>
    <t>how</t>
  </si>
  <si>
    <t>wie</t>
  </si>
  <si>
    <r>
      <t>groß</t>
    </r>
    <r>
      <rPr>
        <vertAlign val="superscript"/>
        <sz val="11"/>
        <rFont val="Century Gothic"/>
        <family val="2"/>
      </rPr>
      <t>1</t>
    </r>
  </si>
  <si>
    <t>big, large</t>
  </si>
  <si>
    <r>
      <t>big</t>
    </r>
    <r>
      <rPr>
        <vertAlign val="superscript"/>
        <sz val="11"/>
        <rFont val="Century Gothic"/>
        <family val="2"/>
      </rPr>
      <t>1</t>
    </r>
    <r>
      <rPr>
        <sz val="11"/>
        <rFont val="Century Gothic"/>
        <family val="2"/>
      </rPr>
      <t xml:space="preserve"> large</t>
    </r>
    <r>
      <rPr>
        <vertAlign val="superscript"/>
        <sz val="11"/>
        <rFont val="Century Gothic"/>
        <family val="2"/>
      </rPr>
      <t xml:space="preserve">1 </t>
    </r>
    <r>
      <rPr>
        <sz val="11"/>
        <rFont val="Century Gothic"/>
        <family val="2"/>
      </rPr>
      <t>great</t>
    </r>
    <r>
      <rPr>
        <vertAlign val="superscript"/>
        <sz val="11"/>
        <rFont val="Century Gothic"/>
        <family val="2"/>
      </rPr>
      <t>2</t>
    </r>
  </si>
  <si>
    <t>groß</t>
  </si>
  <si>
    <t>der Mensch</t>
  </si>
  <si>
    <t>human being</t>
  </si>
  <si>
    <t>Mensch</t>
  </si>
  <si>
    <t>klein</t>
  </si>
  <si>
    <t>small, little</t>
  </si>
  <si>
    <t>die Form</t>
  </si>
  <si>
    <t>form, shape</t>
  </si>
  <si>
    <t>Form</t>
  </si>
  <si>
    <t>das Ding</t>
  </si>
  <si>
    <t>thing</t>
  </si>
  <si>
    <t>Ding</t>
  </si>
  <si>
    <t>rot</t>
  </si>
  <si>
    <t>red</t>
  </si>
  <si>
    <t>bitte</t>
  </si>
  <si>
    <t>please</t>
  </si>
  <si>
    <t>danke</t>
  </si>
  <si>
    <t>thanks</t>
  </si>
  <si>
    <t>blau</t>
  </si>
  <si>
    <t>blue</t>
  </si>
  <si>
    <t>gelb</t>
  </si>
  <si>
    <t>yellow</t>
  </si>
  <si>
    <t>gut</t>
  </si>
  <si>
    <t>good</t>
  </si>
  <si>
    <t>Wk3</t>
  </si>
  <si>
    <t>Wie geht's?</t>
  </si>
  <si>
    <t>How's it going?</t>
  </si>
  <si>
    <t>gehen</t>
  </si>
  <si>
    <t>du</t>
  </si>
  <si>
    <t>you (singular)</t>
  </si>
  <si>
    <t>you</t>
  </si>
  <si>
    <t>bist</t>
  </si>
  <si>
    <t>are (you, BE)</t>
  </si>
  <si>
    <t>du bist</t>
  </si>
  <si>
    <t>you are (singular, BE)</t>
  </si>
  <si>
    <t>BE 2st person singular (you are)</t>
  </si>
  <si>
    <t>aber</t>
  </si>
  <si>
    <t>but</t>
  </si>
  <si>
    <t>kein, keine</t>
  </si>
  <si>
    <t>not a</t>
  </si>
  <si>
    <t>kein</t>
  </si>
  <si>
    <t>wissen</t>
  </si>
  <si>
    <t>to know, knowing (something)</t>
  </si>
  <si>
    <t>to know</t>
  </si>
  <si>
    <t>der Ort</t>
  </si>
  <si>
    <t>place</t>
  </si>
  <si>
    <t>place, location</t>
  </si>
  <si>
    <t>Ort</t>
  </si>
  <si>
    <t>das Tier</t>
  </si>
  <si>
    <t>animal</t>
  </si>
  <si>
    <t>Tier</t>
  </si>
  <si>
    <t>die Farbe</t>
  </si>
  <si>
    <t>colour</t>
  </si>
  <si>
    <t>Farbe</t>
  </si>
  <si>
    <t>die Nummer</t>
  </si>
  <si>
    <t>number</t>
  </si>
  <si>
    <t>Nummer</t>
  </si>
  <si>
    <t>wie schreibt man...?</t>
  </si>
  <si>
    <t>how do you write…?</t>
  </si>
  <si>
    <t>How do you write…?</t>
  </si>
  <si>
    <t>28/247/48</t>
  </si>
  <si>
    <t>schreiben</t>
  </si>
  <si>
    <t>wie sagt man...?</t>
  </si>
  <si>
    <t>how do you say…?</t>
  </si>
  <si>
    <t>How do you say…?</t>
  </si>
  <si>
    <t>28/48/36</t>
  </si>
  <si>
    <t>ich weiß nicht</t>
  </si>
  <si>
    <t>I don't know</t>
  </si>
  <si>
    <t>8/79/12</t>
  </si>
  <si>
    <t>haben</t>
  </si>
  <si>
    <t>to have, having</t>
  </si>
  <si>
    <t>to have</t>
  </si>
  <si>
    <t>hat</t>
  </si>
  <si>
    <t>has</t>
  </si>
  <si>
    <t>HAVE 3rd person singular (he/she has)</t>
  </si>
  <si>
    <r>
      <t>er</t>
    </r>
    <r>
      <rPr>
        <vertAlign val="superscript"/>
        <sz val="11"/>
        <rFont val="Century Gothic"/>
        <family val="2"/>
      </rPr>
      <t>1</t>
    </r>
  </si>
  <si>
    <t>he</t>
  </si>
  <si>
    <r>
      <t>he</t>
    </r>
    <r>
      <rPr>
        <vertAlign val="superscript"/>
        <sz val="11"/>
        <rFont val="Century Gothic"/>
        <family val="2"/>
      </rPr>
      <t>1</t>
    </r>
    <r>
      <rPr>
        <sz val="11"/>
        <rFont val="Century Gothic"/>
        <family val="2"/>
      </rPr>
      <t xml:space="preserve"> it</t>
    </r>
    <r>
      <rPr>
        <vertAlign val="superscript"/>
        <sz val="11"/>
        <rFont val="Century Gothic"/>
        <family val="2"/>
      </rPr>
      <t>2</t>
    </r>
  </si>
  <si>
    <t>er</t>
  </si>
  <si>
    <r>
      <t>sie</t>
    </r>
    <r>
      <rPr>
        <vertAlign val="superscript"/>
        <sz val="11"/>
        <rFont val="Century Gothic"/>
        <family val="2"/>
      </rPr>
      <t>1</t>
    </r>
  </si>
  <si>
    <t>she</t>
  </si>
  <si>
    <r>
      <t>she</t>
    </r>
    <r>
      <rPr>
        <vertAlign val="superscript"/>
        <sz val="11"/>
        <rFont val="Century Gothic"/>
        <family val="2"/>
      </rPr>
      <t>1</t>
    </r>
    <r>
      <rPr>
        <sz val="11"/>
        <rFont val="Century Gothic"/>
        <family val="2"/>
      </rPr>
      <t xml:space="preserve"> it</t>
    </r>
    <r>
      <rPr>
        <vertAlign val="superscript"/>
        <sz val="11"/>
        <rFont val="Century Gothic"/>
        <family val="2"/>
      </rPr>
      <t>2</t>
    </r>
  </si>
  <si>
    <t>sie</t>
  </si>
  <si>
    <t>das Haus</t>
  </si>
  <si>
    <t>house</t>
  </si>
  <si>
    <t>Haus</t>
  </si>
  <si>
    <t>wer?</t>
  </si>
  <si>
    <t>who?</t>
  </si>
  <si>
    <t>who, whoever</t>
  </si>
  <si>
    <t>wer</t>
  </si>
  <si>
    <t>die Welt</t>
  </si>
  <si>
    <t>world</t>
  </si>
  <si>
    <t>Welt</t>
  </si>
  <si>
    <t>das Wort</t>
  </si>
  <si>
    <t>word</t>
  </si>
  <si>
    <t>Wort</t>
  </si>
  <si>
    <t>das Wasser</t>
  </si>
  <si>
    <t>water</t>
  </si>
  <si>
    <t>Wasser</t>
  </si>
  <si>
    <t>der Freund</t>
  </si>
  <si>
    <t>friend</t>
  </si>
  <si>
    <t>Freund</t>
  </si>
  <si>
    <t>der Lehrer</t>
  </si>
  <si>
    <t>male teacher</t>
  </si>
  <si>
    <t>teacher</t>
  </si>
  <si>
    <t>Lehrer</t>
  </si>
  <si>
    <t>wahr</t>
  </si>
  <si>
    <t>true</t>
  </si>
  <si>
    <t>der Fußball</t>
  </si>
  <si>
    <t>football</t>
  </si>
  <si>
    <t>soccer, football</t>
  </si>
  <si>
    <t>Fußball</t>
  </si>
  <si>
    <t>nicht wahr?</t>
  </si>
  <si>
    <t>isn't it?</t>
  </si>
  <si>
    <t>12/662</t>
  </si>
  <si>
    <t>nicht / wahr</t>
  </si>
  <si>
    <t>das Haustier</t>
  </si>
  <si>
    <t>pet</t>
  </si>
  <si>
    <t>159/670</t>
  </si>
  <si>
    <t>Haus / Tier</t>
  </si>
  <si>
    <t>das Beispiel</t>
  </si>
  <si>
    <t>example</t>
  </si>
  <si>
    <t>Beispiel</t>
  </si>
  <si>
    <t>der Erste</t>
  </si>
  <si>
    <t>the first one (masculine)</t>
  </si>
  <si>
    <t>first</t>
  </si>
  <si>
    <t>erste (r, s)</t>
  </si>
  <si>
    <t>die Erste</t>
  </si>
  <si>
    <t>the first one (feminine)</t>
  </si>
  <si>
    <t>das Erste</t>
  </si>
  <si>
    <t>the first one (neuter)</t>
  </si>
  <si>
    <r>
      <t>die Frau</t>
    </r>
    <r>
      <rPr>
        <vertAlign val="superscript"/>
        <sz val="11"/>
        <rFont val="Century Gothic"/>
        <family val="2"/>
      </rPr>
      <t>1</t>
    </r>
  </si>
  <si>
    <t>woman, Mrs.</t>
  </si>
  <si>
    <r>
      <t>woman, Mrs.</t>
    </r>
    <r>
      <rPr>
        <vertAlign val="superscript"/>
        <sz val="11"/>
        <rFont val="Century Gothic"/>
        <family val="2"/>
      </rPr>
      <t>1</t>
    </r>
    <r>
      <rPr>
        <sz val="11"/>
        <rFont val="Century Gothic"/>
        <family val="2"/>
      </rPr>
      <t>, wife</t>
    </r>
    <r>
      <rPr>
        <vertAlign val="superscript"/>
        <sz val="11"/>
        <rFont val="Century Gothic"/>
        <family val="2"/>
      </rPr>
      <t>2</t>
    </r>
    <r>
      <rPr>
        <sz val="11"/>
        <rFont val="Century Gothic"/>
        <family val="2"/>
      </rPr>
      <t xml:space="preserve"> </t>
    </r>
  </si>
  <si>
    <t>Frau</t>
  </si>
  <si>
    <t>die Frage</t>
  </si>
  <si>
    <t>question</t>
  </si>
  <si>
    <t>Frage</t>
  </si>
  <si>
    <t>die Hand</t>
  </si>
  <si>
    <t>hand</t>
  </si>
  <si>
    <t>Hand</t>
  </si>
  <si>
    <t>der Herr</t>
  </si>
  <si>
    <t>man, Mr.</t>
  </si>
  <si>
    <t>Herr</t>
  </si>
  <si>
    <t>das Problem</t>
  </si>
  <si>
    <t>problem</t>
  </si>
  <si>
    <t>Problem</t>
  </si>
  <si>
    <t>die Schule</t>
  </si>
  <si>
    <t>school</t>
  </si>
  <si>
    <t>Schule</t>
  </si>
  <si>
    <t>der Grund</t>
  </si>
  <si>
    <t>reason, basis</t>
  </si>
  <si>
    <t>Grund</t>
  </si>
  <si>
    <t>du hast</t>
  </si>
  <si>
    <t>you have</t>
  </si>
  <si>
    <t>52/7</t>
  </si>
  <si>
    <t>ich habe</t>
  </si>
  <si>
    <t>I have</t>
  </si>
  <si>
    <t>8/7</t>
  </si>
  <si>
    <t>das Buch</t>
  </si>
  <si>
    <t>book</t>
  </si>
  <si>
    <t>Buch</t>
  </si>
  <si>
    <t>der Film</t>
  </si>
  <si>
    <t>film</t>
  </si>
  <si>
    <t>Film</t>
  </si>
  <si>
    <t>leider</t>
  </si>
  <si>
    <t>unfortunately</t>
  </si>
  <si>
    <t>das Lied</t>
  </si>
  <si>
    <t>song</t>
  </si>
  <si>
    <t>Lied</t>
  </si>
  <si>
    <t>die Lehrerin</t>
  </si>
  <si>
    <t>female teacher</t>
  </si>
  <si>
    <t>Lehrerin</t>
  </si>
  <si>
    <t>der Sänger</t>
  </si>
  <si>
    <t>male singer</t>
  </si>
  <si>
    <t>singer</t>
  </si>
  <si>
    <t>Sänger</t>
  </si>
  <si>
    <t>die Sängerin</t>
  </si>
  <si>
    <t>female singer</t>
  </si>
  <si>
    <t>Lieblings-</t>
  </si>
  <si>
    <t>favourite</t>
  </si>
  <si>
    <t>Liebling</t>
  </si>
  <si>
    <t>die Band</t>
  </si>
  <si>
    <t>band</t>
  </si>
  <si>
    <t>Band</t>
  </si>
  <si>
    <r>
      <t>mit</t>
    </r>
    <r>
      <rPr>
        <vertAlign val="superscript"/>
        <sz val="11"/>
        <rFont val="Century Gothic"/>
        <family val="2"/>
      </rPr>
      <t>1</t>
    </r>
  </si>
  <si>
    <t>with</t>
  </si>
  <si>
    <r>
      <t>with</t>
    </r>
    <r>
      <rPr>
        <vertAlign val="superscript"/>
        <sz val="11"/>
        <rFont val="Century Gothic"/>
        <family val="2"/>
      </rPr>
      <t>1</t>
    </r>
    <r>
      <rPr>
        <sz val="11"/>
        <rFont val="Century Gothic"/>
        <family val="2"/>
      </rPr>
      <t>, by</t>
    </r>
    <r>
      <rPr>
        <vertAlign val="superscript"/>
        <sz val="11"/>
        <rFont val="Century Gothic"/>
        <family val="2"/>
      </rPr>
      <t>2</t>
    </r>
  </si>
  <si>
    <t>mit</t>
  </si>
  <si>
    <t>machen</t>
  </si>
  <si>
    <t>to do, make</t>
  </si>
  <si>
    <t>spielen</t>
  </si>
  <si>
    <t>to play, playing</t>
  </si>
  <si>
    <t>to play</t>
  </si>
  <si>
    <t>lernen</t>
  </si>
  <si>
    <t>to learn, learning</t>
  </si>
  <si>
    <t>to learn</t>
  </si>
  <si>
    <t>in der Schule</t>
  </si>
  <si>
    <t>in school</t>
  </si>
  <si>
    <t>to write, writing</t>
  </si>
  <si>
    <t>to write</t>
  </si>
  <si>
    <t>die Aufgabe</t>
  </si>
  <si>
    <t>task, assignment, job</t>
  </si>
  <si>
    <t>Aufgabe</t>
  </si>
  <si>
    <t>reden</t>
  </si>
  <si>
    <t>to talk, talking</t>
  </si>
  <si>
    <t>to talk</t>
  </si>
  <si>
    <t>wohnen</t>
  </si>
  <si>
    <t>to live, living (somewhere)</t>
  </si>
  <si>
    <t>to live</t>
  </si>
  <si>
    <t>Montag</t>
  </si>
  <si>
    <t>Monday</t>
  </si>
  <si>
    <r>
      <t>der Unterricht</t>
    </r>
    <r>
      <rPr>
        <vertAlign val="superscript"/>
        <sz val="11"/>
        <rFont val="Century Gothic"/>
        <family val="2"/>
      </rPr>
      <t>1</t>
    </r>
  </si>
  <si>
    <t>lesson</t>
  </si>
  <si>
    <r>
      <t>lesson</t>
    </r>
    <r>
      <rPr>
        <vertAlign val="superscript"/>
        <sz val="11"/>
        <rFont val="Century Gothic"/>
        <family val="2"/>
      </rPr>
      <t xml:space="preserve">1 </t>
    </r>
    <r>
      <rPr>
        <sz val="11"/>
        <rFont val="Century Gothic"/>
        <family val="2"/>
      </rPr>
      <t>teaching</t>
    </r>
    <r>
      <rPr>
        <vertAlign val="superscript"/>
        <sz val="11"/>
        <rFont val="Century Gothic"/>
        <family val="2"/>
      </rPr>
      <t>2</t>
    </r>
  </si>
  <si>
    <t>Unterricht</t>
  </si>
  <si>
    <t>im Unterricht</t>
  </si>
  <si>
    <t>in the lesson, in class</t>
  </si>
  <si>
    <t>mit Freunden</t>
  </si>
  <si>
    <t>with friends</t>
  </si>
  <si>
    <t>13/327</t>
  </si>
  <si>
    <t>mit / Freund</t>
  </si>
  <si>
    <t>das Klassenzimmer</t>
  </si>
  <si>
    <t>classroom</t>
  </si>
  <si>
    <t>609/619</t>
  </si>
  <si>
    <t>Klasse / Zimmer</t>
  </si>
  <si>
    <t>im Klassenzimmer</t>
  </si>
  <si>
    <t>in the classroom</t>
  </si>
  <si>
    <t>wir</t>
  </si>
  <si>
    <t>we</t>
  </si>
  <si>
    <t>arbeiten</t>
  </si>
  <si>
    <t>to work, working</t>
  </si>
  <si>
    <t>to work</t>
  </si>
  <si>
    <t>sitzen</t>
  </si>
  <si>
    <t>to sit, sitting</t>
  </si>
  <si>
    <t>to sit</t>
  </si>
  <si>
    <r>
      <t>der Boden</t>
    </r>
    <r>
      <rPr>
        <vertAlign val="superscript"/>
        <sz val="11"/>
        <rFont val="Century Gothic"/>
        <family val="2"/>
      </rPr>
      <t>1</t>
    </r>
  </si>
  <si>
    <t>ground, floor</t>
  </si>
  <si>
    <r>
      <t>ground</t>
    </r>
    <r>
      <rPr>
        <vertAlign val="superscript"/>
        <sz val="11"/>
        <rFont val="Century Gothic"/>
        <family val="2"/>
      </rPr>
      <t>1</t>
    </r>
    <r>
      <rPr>
        <sz val="11"/>
        <rFont val="Century Gothic"/>
        <family val="2"/>
      </rPr>
      <t xml:space="preserve"> floor</t>
    </r>
    <r>
      <rPr>
        <vertAlign val="superscript"/>
        <sz val="11"/>
        <rFont val="Century Gothic"/>
        <family val="2"/>
      </rPr>
      <t>1</t>
    </r>
    <r>
      <rPr>
        <sz val="11"/>
        <rFont val="Century Gothic"/>
        <family val="2"/>
      </rPr>
      <t xml:space="preserve"> bottom</t>
    </r>
    <r>
      <rPr>
        <vertAlign val="superscript"/>
        <sz val="11"/>
        <rFont val="Century Gothic"/>
        <family val="2"/>
      </rPr>
      <t>2</t>
    </r>
  </si>
  <si>
    <t>Boden</t>
  </si>
  <si>
    <t>das Auto</t>
  </si>
  <si>
    <t>car</t>
  </si>
  <si>
    <t>Auto</t>
  </si>
  <si>
    <t>das Zimmer</t>
  </si>
  <si>
    <t>room</t>
  </si>
  <si>
    <t>Zimmer</t>
  </si>
  <si>
    <t>nochmal</t>
  </si>
  <si>
    <t>again</t>
  </si>
  <si>
    <t>der Garten</t>
  </si>
  <si>
    <t>garden</t>
  </si>
  <si>
    <t>Garten</t>
  </si>
  <si>
    <t>kochen</t>
  </si>
  <si>
    <t>to cook, cooking</t>
  </si>
  <si>
    <t>to cook</t>
  </si>
  <si>
    <t>die Liste</t>
  </si>
  <si>
    <t>list</t>
  </si>
  <si>
    <t>Liste</t>
  </si>
  <si>
    <t>putzen</t>
  </si>
  <si>
    <t>to clean, cleaning</t>
  </si>
  <si>
    <t>to clean</t>
  </si>
  <si>
    <r>
      <t>zu</t>
    </r>
    <r>
      <rPr>
        <vertAlign val="superscript"/>
        <sz val="11"/>
        <rFont val="Century Gothic"/>
        <family val="2"/>
      </rPr>
      <t>1</t>
    </r>
    <r>
      <rPr>
        <sz val="11"/>
        <rFont val="Century Gothic"/>
        <family val="2"/>
      </rPr>
      <t xml:space="preserve"> Hause</t>
    </r>
  </si>
  <si>
    <t>at home</t>
  </si>
  <si>
    <r>
      <t>at</t>
    </r>
    <r>
      <rPr>
        <vertAlign val="superscript"/>
        <sz val="11"/>
        <rFont val="Century Gothic"/>
        <family val="2"/>
      </rPr>
      <t>1</t>
    </r>
    <r>
      <rPr>
        <sz val="11"/>
        <rFont val="Century Gothic"/>
        <family val="2"/>
      </rPr>
      <t xml:space="preserve"> home</t>
    </r>
  </si>
  <si>
    <t>6/159</t>
  </si>
  <si>
    <t>zu / Haus</t>
  </si>
  <si>
    <t>ich verstehe nicht</t>
  </si>
  <si>
    <t>I don't understand</t>
  </si>
  <si>
    <t>8/222/12</t>
  </si>
  <si>
    <t>verstehen</t>
  </si>
  <si>
    <t>to go, going</t>
  </si>
  <si>
    <t>to go</t>
  </si>
  <si>
    <t>sehr</t>
  </si>
  <si>
    <t>very</t>
  </si>
  <si>
    <t>nie</t>
  </si>
  <si>
    <t>never</t>
  </si>
  <si>
    <t>oft</t>
  </si>
  <si>
    <t>often</t>
  </si>
  <si>
    <t>kaum</t>
  </si>
  <si>
    <t>hardly</t>
  </si>
  <si>
    <t>manchmal</t>
  </si>
  <si>
    <t>sometimes</t>
  </si>
  <si>
    <t>hören</t>
  </si>
  <si>
    <t>to hear, hearing</t>
  </si>
  <si>
    <t>to hear</t>
  </si>
  <si>
    <t>tanzen</t>
  </si>
  <si>
    <t>to dance, dancing</t>
  </si>
  <si>
    <t>to dance</t>
  </si>
  <si>
    <t>einmal die Woche</t>
  </si>
  <si>
    <t>once a week</t>
  </si>
  <si>
    <t>136/209</t>
  </si>
  <si>
    <t>einmal / die Woche</t>
  </si>
  <si>
    <t>jeden Tag</t>
  </si>
  <si>
    <t>every day</t>
  </si>
  <si>
    <t>88/108</t>
  </si>
  <si>
    <t>jeden / Tag</t>
  </si>
  <si>
    <t>zeigen</t>
  </si>
  <si>
    <t>to show, showing</t>
  </si>
  <si>
    <t>to show</t>
  </si>
  <si>
    <t>sprechen</t>
  </si>
  <si>
    <t>to speak, speaking</t>
  </si>
  <si>
    <t>to speak</t>
  </si>
  <si>
    <t>lesen</t>
  </si>
  <si>
    <t>to read, reading</t>
  </si>
  <si>
    <t>to read</t>
  </si>
  <si>
    <t>die Antwort</t>
  </si>
  <si>
    <t>answer, reply</t>
  </si>
  <si>
    <t>Antwort</t>
  </si>
  <si>
    <t>wiederholen</t>
  </si>
  <si>
    <t>to repeat, repeating</t>
  </si>
  <si>
    <t>to repeat</t>
  </si>
  <si>
    <t>freiwillig</t>
  </si>
  <si>
    <t>voluntary</t>
  </si>
  <si>
    <t>zuhören</t>
  </si>
  <si>
    <t>to listen, listening</t>
  </si>
  <si>
    <t>to listen</t>
  </si>
  <si>
    <t>kommen</t>
  </si>
  <si>
    <t>to come, coming</t>
  </si>
  <si>
    <t>to come</t>
  </si>
  <si>
    <t>stehen</t>
  </si>
  <si>
    <t>to stand, standing</t>
  </si>
  <si>
    <t>to stand</t>
  </si>
  <si>
    <t>der Vater</t>
  </si>
  <si>
    <t>father</t>
  </si>
  <si>
    <t>Vater</t>
  </si>
  <si>
    <t>die Mutter</t>
  </si>
  <si>
    <t>mother</t>
  </si>
  <si>
    <t>Mutter</t>
  </si>
  <si>
    <t>der Kopf</t>
  </si>
  <si>
    <t>head</t>
  </si>
  <si>
    <t>Kopf</t>
  </si>
  <si>
    <t>die Nacht</t>
  </si>
  <si>
    <t>night</t>
  </si>
  <si>
    <t>Nacht</t>
  </si>
  <si>
    <t>die Tür</t>
  </si>
  <si>
    <t>door</t>
  </si>
  <si>
    <t>Tür</t>
  </si>
  <si>
    <t>das Mädchen</t>
  </si>
  <si>
    <t>girl</t>
  </si>
  <si>
    <t>Mädchen</t>
  </si>
  <si>
    <t>der Körper</t>
  </si>
  <si>
    <t>body</t>
  </si>
  <si>
    <t>Körper</t>
  </si>
  <si>
    <t>der Junge</t>
  </si>
  <si>
    <t>boy</t>
  </si>
  <si>
    <t>Junge</t>
  </si>
  <si>
    <t>dunkel</t>
  </si>
  <si>
    <t>dark</t>
  </si>
  <si>
    <t>auch</t>
  </si>
  <si>
    <t>also</t>
  </si>
  <si>
    <r>
      <t>der Platz</t>
    </r>
    <r>
      <rPr>
        <vertAlign val="superscript"/>
        <sz val="11"/>
        <rFont val="Century Gothic"/>
        <family val="2"/>
      </rPr>
      <t>1</t>
    </r>
  </si>
  <si>
    <t>place, room</t>
  </si>
  <si>
    <r>
      <t>place</t>
    </r>
    <r>
      <rPr>
        <vertAlign val="superscript"/>
        <sz val="11"/>
        <rFont val="Century Gothic"/>
        <family val="2"/>
      </rPr>
      <t>1</t>
    </r>
    <r>
      <rPr>
        <sz val="11"/>
        <rFont val="Century Gothic"/>
        <family val="2"/>
      </rPr>
      <t xml:space="preserve"> room</t>
    </r>
    <r>
      <rPr>
        <vertAlign val="superscript"/>
        <sz val="11"/>
        <rFont val="Century Gothic"/>
        <family val="2"/>
      </rPr>
      <t>1</t>
    </r>
    <r>
      <rPr>
        <sz val="11"/>
        <rFont val="Century Gothic"/>
        <family val="2"/>
      </rPr>
      <t xml:space="preserve"> square</t>
    </r>
    <r>
      <rPr>
        <vertAlign val="superscript"/>
        <sz val="11"/>
        <rFont val="Century Gothic"/>
        <family val="2"/>
      </rPr>
      <t>2</t>
    </r>
  </si>
  <si>
    <t>Platz</t>
  </si>
  <si>
    <t>das Stück</t>
  </si>
  <si>
    <t>piece</t>
  </si>
  <si>
    <t>Stück</t>
  </si>
  <si>
    <t>das Spiel</t>
  </si>
  <si>
    <t>game</t>
  </si>
  <si>
    <t>Spiel</t>
  </si>
  <si>
    <t>grün</t>
  </si>
  <si>
    <t>green</t>
  </si>
  <si>
    <t>der Zug</t>
  </si>
  <si>
    <t>train</t>
  </si>
  <si>
    <t>Zug</t>
  </si>
  <si>
    <t>der Arzt</t>
  </si>
  <si>
    <t>doctor</t>
  </si>
  <si>
    <t>Arzt</t>
  </si>
  <si>
    <t>wünschen</t>
  </si>
  <si>
    <t>to want, wish</t>
  </si>
  <si>
    <t>es gibt</t>
  </si>
  <si>
    <t>there is / there are</t>
  </si>
  <si>
    <t>14/57</t>
  </si>
  <si>
    <t>es / geben</t>
  </si>
  <si>
    <t>Wie viele?</t>
  </si>
  <si>
    <t>how many?</t>
  </si>
  <si>
    <t>28/60</t>
  </si>
  <si>
    <t>wie / viel</t>
  </si>
  <si>
    <t>sind</t>
  </si>
  <si>
    <t>are (they)</t>
  </si>
  <si>
    <t>BE 3rd person plural (are)</t>
  </si>
  <si>
    <t>schön</t>
  </si>
  <si>
    <t>beautiful, pleasant, good</t>
  </si>
  <si>
    <t>spät</t>
  </si>
  <si>
    <t>late</t>
  </si>
  <si>
    <t>die Woche</t>
  </si>
  <si>
    <t>week</t>
  </si>
  <si>
    <t>Woche</t>
  </si>
  <si>
    <t>bekommen</t>
  </si>
  <si>
    <t>to get, receive</t>
  </si>
  <si>
    <t>die Familie</t>
  </si>
  <si>
    <t>family</t>
  </si>
  <si>
    <t>Familie</t>
  </si>
  <si>
    <t>früh</t>
  </si>
  <si>
    <t>early</t>
  </si>
  <si>
    <t>die Kirche</t>
  </si>
  <si>
    <t>church</t>
  </si>
  <si>
    <t>Kirche</t>
  </si>
  <si>
    <t>die Idee</t>
  </si>
  <si>
    <t>idea</t>
  </si>
  <si>
    <t>Idee</t>
  </si>
  <si>
    <t>der Hund</t>
  </si>
  <si>
    <t>dog</t>
  </si>
  <si>
    <t>Hund</t>
  </si>
  <si>
    <t>die Katze</t>
  </si>
  <si>
    <t>cat</t>
  </si>
  <si>
    <t>Katze</t>
  </si>
  <si>
    <t>ich wünsche mir</t>
  </si>
  <si>
    <t>I wish for</t>
  </si>
  <si>
    <t>8/684/64</t>
  </si>
  <si>
    <t>ganz</t>
  </si>
  <si>
    <t>much, a lot</t>
  </si>
  <si>
    <t>much, a lot, many</t>
  </si>
  <si>
    <t>jetzt</t>
  </si>
  <si>
    <t>now</t>
  </si>
  <si>
    <t>denken</t>
  </si>
  <si>
    <t>to think, thinking</t>
  </si>
  <si>
    <t>to think</t>
  </si>
  <si>
    <t>ziemlich</t>
  </si>
  <si>
    <t>quite, fairly</t>
  </si>
  <si>
    <t>toll</t>
  </si>
  <si>
    <t>great, terrific</t>
  </si>
  <si>
    <t xml:space="preserve">das Fahrrad </t>
  </si>
  <si>
    <t>bicycle</t>
  </si>
  <si>
    <t>das Handy</t>
  </si>
  <si>
    <t>mobile phone</t>
  </si>
  <si>
    <t>Handy</t>
  </si>
  <si>
    <t>das Geschenk</t>
  </si>
  <si>
    <t>gift</t>
  </si>
  <si>
    <t>Geschenk</t>
  </si>
  <si>
    <t>hässlich</t>
  </si>
  <si>
    <t>ugly</t>
  </si>
  <si>
    <t>die Jacke</t>
  </si>
  <si>
    <t>jacket</t>
  </si>
  <si>
    <t>Jacke</t>
  </si>
  <si>
    <t>in Ordnung</t>
  </si>
  <si>
    <t>OK</t>
  </si>
  <si>
    <t>4/758</t>
  </si>
  <si>
    <t>in / Ordnung</t>
  </si>
  <si>
    <t xml:space="preserve">der Gutschein </t>
  </si>
  <si>
    <t>voucher</t>
  </si>
  <si>
    <t>78/3025</t>
  </si>
  <si>
    <t>Gutschein</t>
  </si>
  <si>
    <r>
      <t>er</t>
    </r>
    <r>
      <rPr>
        <vertAlign val="superscript"/>
        <sz val="11"/>
        <rFont val="Century Gothic"/>
        <family val="2"/>
      </rPr>
      <t>2</t>
    </r>
  </si>
  <si>
    <t>he, it (m)</t>
  </si>
  <si>
    <r>
      <t>sie</t>
    </r>
    <r>
      <rPr>
        <vertAlign val="superscript"/>
        <sz val="11"/>
        <rFont val="Century Gothic"/>
        <family val="2"/>
      </rPr>
      <t>2</t>
    </r>
  </si>
  <si>
    <t>she, it (f)</t>
  </si>
  <si>
    <r>
      <t>she</t>
    </r>
    <r>
      <rPr>
        <vertAlign val="superscript"/>
        <sz val="11"/>
        <rFont val="Century Gothic"/>
        <family val="2"/>
      </rPr>
      <t>1</t>
    </r>
    <r>
      <rPr>
        <sz val="11"/>
        <rFont val="Century Gothic"/>
        <family val="2"/>
      </rPr>
      <t xml:space="preserve"> it</t>
    </r>
    <r>
      <rPr>
        <vertAlign val="superscript"/>
        <sz val="11"/>
        <rFont val="Century Gothic"/>
        <family val="2"/>
      </rPr>
      <t xml:space="preserve">2 </t>
    </r>
    <r>
      <rPr>
        <sz val="11"/>
        <rFont val="Century Gothic"/>
        <family val="2"/>
      </rPr>
      <t>her</t>
    </r>
    <r>
      <rPr>
        <vertAlign val="superscript"/>
        <sz val="11"/>
        <rFont val="Century Gothic"/>
        <family val="2"/>
      </rPr>
      <t>3</t>
    </r>
  </si>
  <si>
    <t>es</t>
  </si>
  <si>
    <t>it</t>
  </si>
  <si>
    <t>null</t>
  </si>
  <si>
    <t>zero</t>
  </si>
  <si>
    <t>eins</t>
  </si>
  <si>
    <t>zwei</t>
  </si>
  <si>
    <t>two</t>
  </si>
  <si>
    <t>drei</t>
  </si>
  <si>
    <t>three</t>
  </si>
  <si>
    <t>vier</t>
  </si>
  <si>
    <t>four</t>
  </si>
  <si>
    <t>fünf</t>
  </si>
  <si>
    <t>five</t>
  </si>
  <si>
    <t>zehn</t>
  </si>
  <si>
    <t>ten</t>
  </si>
  <si>
    <t>sechs</t>
  </si>
  <si>
    <t>six</t>
  </si>
  <si>
    <t>acht</t>
  </si>
  <si>
    <t>eight</t>
  </si>
  <si>
    <t>sieben</t>
  </si>
  <si>
    <t>seven</t>
  </si>
  <si>
    <t>zwölf</t>
  </si>
  <si>
    <t>twelve</t>
  </si>
  <si>
    <t>neun</t>
  </si>
  <si>
    <t>nine</t>
  </si>
  <si>
    <t>elf</t>
  </si>
  <si>
    <t>eleven</t>
  </si>
  <si>
    <r>
      <t>sie</t>
    </r>
    <r>
      <rPr>
        <vertAlign val="superscript"/>
        <sz val="11"/>
        <rFont val="Century Gothic"/>
        <family val="2"/>
      </rPr>
      <t>3</t>
    </r>
    <r>
      <rPr>
        <sz val="11"/>
        <rFont val="Century Gothic"/>
        <family val="2"/>
      </rPr>
      <t xml:space="preserve"> </t>
    </r>
  </si>
  <si>
    <t xml:space="preserve">ihn </t>
  </si>
  <si>
    <t>him, it (m)</t>
  </si>
  <si>
    <t>him/it</t>
  </si>
  <si>
    <t>ihn</t>
  </si>
  <si>
    <t>das Deutsch</t>
  </si>
  <si>
    <t>deutsch</t>
  </si>
  <si>
    <t>ich mag</t>
  </si>
  <si>
    <t>I like</t>
  </si>
  <si>
    <t>to like</t>
  </si>
  <si>
    <t>mögen</t>
  </si>
  <si>
    <t>to like, liking</t>
  </si>
  <si>
    <t>die Kunst</t>
  </si>
  <si>
    <t>Kunst</t>
  </si>
  <si>
    <t>die Fremdsprache</t>
  </si>
  <si>
    <t>foreign language</t>
  </si>
  <si>
    <t>Fremdsprache</t>
  </si>
  <si>
    <t>die Mathematik</t>
  </si>
  <si>
    <t>mathematics</t>
  </si>
  <si>
    <t>Mathematik</t>
  </si>
  <si>
    <t>die Naturwissenschaft</t>
  </si>
  <si>
    <t>science</t>
  </si>
  <si>
    <t>natural science</t>
  </si>
  <si>
    <t>Naturwissenschaft</t>
  </si>
  <si>
    <r>
      <t>das Fach</t>
    </r>
    <r>
      <rPr>
        <vertAlign val="superscript"/>
        <sz val="11"/>
        <rFont val="Century Gothic"/>
        <family val="2"/>
      </rPr>
      <t>1</t>
    </r>
  </si>
  <si>
    <t>school subject</t>
  </si>
  <si>
    <r>
      <t>school subject</t>
    </r>
    <r>
      <rPr>
        <vertAlign val="superscript"/>
        <sz val="11"/>
        <rFont val="Century Gothic"/>
        <family val="2"/>
      </rPr>
      <t>1</t>
    </r>
    <r>
      <rPr>
        <sz val="11"/>
        <rFont val="Century Gothic"/>
        <family val="2"/>
      </rPr>
      <t>, compartment</t>
    </r>
    <r>
      <rPr>
        <vertAlign val="superscript"/>
        <sz val="11"/>
        <rFont val="Century Gothic"/>
        <family val="2"/>
      </rPr>
      <t>2</t>
    </r>
  </si>
  <si>
    <t>Schule / Fach</t>
  </si>
  <si>
    <t>du magst</t>
  </si>
  <si>
    <t>you like</t>
  </si>
  <si>
    <t>er mag</t>
  </si>
  <si>
    <t>he likes</t>
  </si>
  <si>
    <t>sie mag</t>
  </si>
  <si>
    <t>she likes</t>
  </si>
  <si>
    <r>
      <t>zu</t>
    </r>
    <r>
      <rPr>
        <vertAlign val="superscript"/>
        <sz val="11"/>
        <rFont val="Century Gothic"/>
        <family val="2"/>
      </rPr>
      <t>2</t>
    </r>
  </si>
  <si>
    <t>too</t>
  </si>
  <si>
    <r>
      <t>at</t>
    </r>
    <r>
      <rPr>
        <vertAlign val="superscript"/>
        <sz val="11"/>
        <rFont val="Century Gothic"/>
        <family val="2"/>
      </rPr>
      <t>1</t>
    </r>
    <r>
      <rPr>
        <sz val="11"/>
        <rFont val="Century Gothic"/>
        <family val="2"/>
      </rPr>
      <t xml:space="preserve"> too</t>
    </r>
    <r>
      <rPr>
        <vertAlign val="superscript"/>
        <sz val="11"/>
        <rFont val="Century Gothic"/>
        <family val="2"/>
      </rPr>
      <t>2</t>
    </r>
    <r>
      <rPr>
        <sz val="11"/>
        <rFont val="Century Gothic"/>
        <family val="2"/>
      </rPr>
      <t xml:space="preserve"> to</t>
    </r>
    <r>
      <rPr>
        <vertAlign val="superscript"/>
        <sz val="11"/>
        <rFont val="Century Gothic"/>
        <family val="2"/>
      </rPr>
      <t>3</t>
    </r>
  </si>
  <si>
    <t>zu</t>
  </si>
  <si>
    <t>finden</t>
  </si>
  <si>
    <t>to find, finding</t>
  </si>
  <si>
    <t>to find</t>
  </si>
  <si>
    <t>wichtig</t>
  </si>
  <si>
    <t>important</t>
  </si>
  <si>
    <t>ein bisschen</t>
  </si>
  <si>
    <t>a little</t>
  </si>
  <si>
    <t>bisschen, bissel</t>
  </si>
  <si>
    <r>
      <t>leicht</t>
    </r>
    <r>
      <rPr>
        <vertAlign val="superscript"/>
        <sz val="11"/>
        <rFont val="Century Gothic"/>
        <family val="2"/>
      </rPr>
      <t>1</t>
    </r>
  </si>
  <si>
    <t>easy</t>
  </si>
  <si>
    <r>
      <t>easy</t>
    </r>
    <r>
      <rPr>
        <vertAlign val="superscript"/>
        <sz val="11"/>
        <rFont val="Century Gothic"/>
        <family val="2"/>
      </rPr>
      <t>1</t>
    </r>
    <r>
      <rPr>
        <sz val="11"/>
        <rFont val="Century Gothic"/>
        <family val="2"/>
      </rPr>
      <t xml:space="preserve"> light</t>
    </r>
    <r>
      <rPr>
        <vertAlign val="superscript"/>
        <sz val="11"/>
        <rFont val="Century Gothic"/>
        <family val="2"/>
      </rPr>
      <t>2</t>
    </r>
  </si>
  <si>
    <t>leicht</t>
  </si>
  <si>
    <t>schlecht</t>
  </si>
  <si>
    <t>bad</t>
  </si>
  <si>
    <t>schwierig</t>
  </si>
  <si>
    <t>difficult, hard</t>
  </si>
  <si>
    <t>praktisch</t>
  </si>
  <si>
    <t>practical</t>
  </si>
  <si>
    <t>das Essen</t>
  </si>
  <si>
    <t>food</t>
  </si>
  <si>
    <r>
      <t>food</t>
    </r>
    <r>
      <rPr>
        <vertAlign val="superscript"/>
        <sz val="11"/>
        <rFont val="Century Gothic"/>
        <family val="2"/>
      </rPr>
      <t>1</t>
    </r>
    <r>
      <rPr>
        <sz val="11"/>
        <rFont val="Century Gothic"/>
        <family val="2"/>
      </rPr>
      <t>, meal</t>
    </r>
    <r>
      <rPr>
        <vertAlign val="superscript"/>
        <sz val="11"/>
        <rFont val="Century Gothic"/>
        <family val="2"/>
      </rPr>
      <t>2</t>
    </r>
  </si>
  <si>
    <t>Essen</t>
  </si>
  <si>
    <t>streng</t>
  </si>
  <si>
    <t>strict</t>
  </si>
  <si>
    <t>nett</t>
  </si>
  <si>
    <t>nice</t>
  </si>
  <si>
    <t>gesund</t>
  </si>
  <si>
    <t>healthy</t>
  </si>
  <si>
    <t>langweilig</t>
  </si>
  <si>
    <t>boring</t>
  </si>
  <si>
    <t>die Uniform</t>
  </si>
  <si>
    <t>uniform</t>
  </si>
  <si>
    <t>Uniform</t>
  </si>
  <si>
    <t>lecker</t>
  </si>
  <si>
    <t>tasty</t>
  </si>
  <si>
    <r>
      <t>nach</t>
    </r>
    <r>
      <rPr>
        <vertAlign val="superscript"/>
        <sz val="11"/>
        <rFont val="Century Gothic"/>
        <family val="2"/>
      </rPr>
      <t>1</t>
    </r>
  </si>
  <si>
    <t>to, towards</t>
  </si>
  <si>
    <r>
      <t>to, towards</t>
    </r>
    <r>
      <rPr>
        <vertAlign val="superscript"/>
        <sz val="11"/>
        <rFont val="Century Gothic"/>
        <family val="2"/>
      </rPr>
      <t>1</t>
    </r>
    <r>
      <rPr>
        <sz val="11"/>
        <rFont val="Century Gothic"/>
        <family val="2"/>
      </rPr>
      <t>, after</t>
    </r>
    <r>
      <rPr>
        <vertAlign val="superscript"/>
        <sz val="11"/>
        <rFont val="Century Gothic"/>
        <family val="2"/>
      </rPr>
      <t>2</t>
    </r>
  </si>
  <si>
    <t>nach</t>
  </si>
  <si>
    <t>bleiben</t>
  </si>
  <si>
    <t>to stay, remain</t>
  </si>
  <si>
    <t>liegen</t>
  </si>
  <si>
    <t>to lie, be lying (down)</t>
  </si>
  <si>
    <t>to lie</t>
  </si>
  <si>
    <t>heißen</t>
  </si>
  <si>
    <t>to be called</t>
  </si>
  <si>
    <t>glauben</t>
  </si>
  <si>
    <t>to believe, believing</t>
  </si>
  <si>
    <t>to believe</t>
  </si>
  <si>
    <t>leben</t>
  </si>
  <si>
    <t>to live, living</t>
  </si>
  <si>
    <t>brauchen</t>
  </si>
  <si>
    <t>to need, needing</t>
  </si>
  <si>
    <t>to need</t>
  </si>
  <si>
    <t>to understand, understanding</t>
  </si>
  <si>
    <t>to understand</t>
  </si>
  <si>
    <t>reisen</t>
  </si>
  <si>
    <t>to travel, travelling</t>
  </si>
  <si>
    <t>to travel</t>
  </si>
  <si>
    <r>
      <t>werden</t>
    </r>
    <r>
      <rPr>
        <vertAlign val="superscript"/>
        <sz val="11"/>
        <rFont val="Century Gothic"/>
        <family val="2"/>
      </rPr>
      <t>1</t>
    </r>
  </si>
  <si>
    <t>to become, becoming</t>
  </si>
  <si>
    <r>
      <t>to become</t>
    </r>
    <r>
      <rPr>
        <vertAlign val="superscript"/>
        <sz val="11"/>
        <rFont val="Century Gothic"/>
        <family val="2"/>
      </rPr>
      <t>1</t>
    </r>
    <r>
      <rPr>
        <sz val="11"/>
        <rFont val="Century Gothic"/>
        <family val="2"/>
      </rPr>
      <t>, will (aux. future)</t>
    </r>
    <r>
      <rPr>
        <vertAlign val="superscript"/>
        <sz val="11"/>
        <rFont val="Century Gothic"/>
        <family val="2"/>
      </rPr>
      <t>2</t>
    </r>
  </si>
  <si>
    <t>werden</t>
  </si>
  <si>
    <r>
      <t>er wird</t>
    </r>
    <r>
      <rPr>
        <vertAlign val="superscript"/>
        <sz val="11"/>
        <rFont val="Century Gothic"/>
        <family val="2"/>
      </rPr>
      <t>1</t>
    </r>
  </si>
  <si>
    <t>er becomes, is becoming</t>
  </si>
  <si>
    <r>
      <t>sie wird</t>
    </r>
    <r>
      <rPr>
        <vertAlign val="superscript"/>
        <sz val="11"/>
        <rFont val="Century Gothic"/>
        <family val="2"/>
      </rPr>
      <t>1</t>
    </r>
  </si>
  <si>
    <t>she becomes, is becoming</t>
  </si>
  <si>
    <r>
      <rPr>
        <sz val="11"/>
        <rFont val="Calibri"/>
        <family val="2"/>
      </rPr>
      <t>Ö</t>
    </r>
    <r>
      <rPr>
        <sz val="11"/>
        <rFont val="Century Gothic"/>
        <family val="2"/>
      </rPr>
      <t>sterreich</t>
    </r>
  </si>
  <si>
    <t>Austria</t>
  </si>
  <si>
    <t>österreichisch</t>
  </si>
  <si>
    <t>nach Hause</t>
  </si>
  <si>
    <t>(to) home</t>
  </si>
  <si>
    <t>38/159</t>
  </si>
  <si>
    <t>nach / Haus</t>
  </si>
  <si>
    <t>immer</t>
  </si>
  <si>
    <t>always</t>
  </si>
  <si>
    <t>beide</t>
  </si>
  <si>
    <t>both</t>
  </si>
  <si>
    <t>gemeinsam</t>
  </si>
  <si>
    <t>common, mutual</t>
  </si>
  <si>
    <t>zusammen</t>
  </si>
  <si>
    <t>together</t>
  </si>
  <si>
    <t>schwimmen</t>
  </si>
  <si>
    <t>to swim, swimming</t>
  </si>
  <si>
    <t>to swim</t>
  </si>
  <si>
    <t>türkisch</t>
  </si>
  <si>
    <t>Turkish</t>
  </si>
  <si>
    <t>die Moschee</t>
  </si>
  <si>
    <t>mosque</t>
  </si>
  <si>
    <t>Moschee</t>
  </si>
  <si>
    <t>das Schlagzeug</t>
  </si>
  <si>
    <t>drums</t>
  </si>
  <si>
    <t>Schlagzeug</t>
  </si>
  <si>
    <t>das Einzelkind</t>
  </si>
  <si>
    <t>only child</t>
  </si>
  <si>
    <t>263/106</t>
  </si>
  <si>
    <t>einzeln / Kind</t>
  </si>
  <si>
    <t>Angst vor</t>
  </si>
  <si>
    <t>fear of</t>
  </si>
  <si>
    <t>465/55</t>
  </si>
  <si>
    <t>Angst</t>
  </si>
  <si>
    <t>wir sind</t>
  </si>
  <si>
    <t>we are</t>
  </si>
  <si>
    <t>BE 1st person plural (we are)</t>
  </si>
  <si>
    <t>ich kann</t>
  </si>
  <si>
    <t>I can, am able to</t>
  </si>
  <si>
    <t>können</t>
  </si>
  <si>
    <t>du kannst</t>
  </si>
  <si>
    <t>you can, are able to (singular)</t>
  </si>
  <si>
    <t>er kann</t>
  </si>
  <si>
    <t>he can, is able to</t>
  </si>
  <si>
    <t>sie kann</t>
  </si>
  <si>
    <t>she can, is able to</t>
  </si>
  <si>
    <t>to be able to, can</t>
  </si>
  <si>
    <t>sehen</t>
  </si>
  <si>
    <t>to see, seeing</t>
  </si>
  <si>
    <t>to see</t>
  </si>
  <si>
    <r>
      <t>etwas</t>
    </r>
    <r>
      <rPr>
        <vertAlign val="superscript"/>
        <sz val="11"/>
        <rFont val="Century Gothic"/>
        <family val="2"/>
      </rPr>
      <t>1</t>
    </r>
  </si>
  <si>
    <t>something</t>
  </si>
  <si>
    <r>
      <t>something</t>
    </r>
    <r>
      <rPr>
        <vertAlign val="superscript"/>
        <sz val="11"/>
        <rFont val="Century Gothic"/>
        <family val="2"/>
      </rPr>
      <t>1</t>
    </r>
    <r>
      <rPr>
        <sz val="11"/>
        <rFont val="Century Gothic"/>
        <family val="2"/>
      </rPr>
      <t>, somewhat, a little</t>
    </r>
    <r>
      <rPr>
        <vertAlign val="superscript"/>
        <sz val="11"/>
        <rFont val="Century Gothic"/>
        <family val="2"/>
      </rPr>
      <t>2</t>
    </r>
  </si>
  <si>
    <t>etwas</t>
  </si>
  <si>
    <t>die Leute</t>
  </si>
  <si>
    <t>people</t>
  </si>
  <si>
    <t>Leute</t>
  </si>
  <si>
    <t>tragen</t>
  </si>
  <si>
    <t>to carry, wear</t>
  </si>
  <si>
    <r>
      <t>to carry</t>
    </r>
    <r>
      <rPr>
        <vertAlign val="superscript"/>
        <sz val="11"/>
        <rFont val="Century Gothic"/>
        <family val="2"/>
      </rPr>
      <t>1</t>
    </r>
    <r>
      <rPr>
        <sz val="11"/>
        <rFont val="Century Gothic"/>
        <family val="2"/>
      </rPr>
      <t>, wear</t>
    </r>
    <r>
      <rPr>
        <vertAlign val="superscript"/>
        <sz val="11"/>
        <rFont val="Century Gothic"/>
        <family val="2"/>
      </rPr>
      <t>2</t>
    </r>
  </si>
  <si>
    <t>trinken</t>
  </si>
  <si>
    <t>to drink, drinking</t>
  </si>
  <si>
    <t>to drink</t>
  </si>
  <si>
    <t>essen</t>
  </si>
  <si>
    <t>to eat, eating</t>
  </si>
  <si>
    <t>to eat</t>
  </si>
  <si>
    <t>benutzen</t>
  </si>
  <si>
    <t>to use, using</t>
  </si>
  <si>
    <t>to use</t>
  </si>
  <si>
    <t>die Hose</t>
  </si>
  <si>
    <t>trousers</t>
  </si>
  <si>
    <t>Hose</t>
  </si>
  <si>
    <t>der Hut</t>
  </si>
  <si>
    <t>Hut</t>
  </si>
  <si>
    <t>das Obst</t>
  </si>
  <si>
    <t>fruit</t>
  </si>
  <si>
    <t>Obst</t>
  </si>
  <si>
    <t>der Keks</t>
  </si>
  <si>
    <t>biscuit</t>
  </si>
  <si>
    <t>Keks</t>
  </si>
  <si>
    <t>das Butterbrot</t>
  </si>
  <si>
    <t>sandwich</t>
  </si>
  <si>
    <t>3561/1757</t>
  </si>
  <si>
    <t>Butter / Brot</t>
  </si>
  <si>
    <t>geben</t>
  </si>
  <si>
    <t>to give, giving</t>
  </si>
  <si>
    <t>to give</t>
  </si>
  <si>
    <t>mir</t>
  </si>
  <si>
    <t>to me, me</t>
  </si>
  <si>
    <t>me</t>
  </si>
  <si>
    <r>
      <t>fahren</t>
    </r>
    <r>
      <rPr>
        <vertAlign val="superscript"/>
        <sz val="11"/>
        <rFont val="Century Gothic"/>
        <family val="2"/>
      </rPr>
      <t>1</t>
    </r>
  </si>
  <si>
    <t>to drive, ride</t>
  </si>
  <si>
    <r>
      <t>to drive</t>
    </r>
    <r>
      <rPr>
        <vertAlign val="superscript"/>
        <sz val="11"/>
        <rFont val="Century Gothic"/>
        <family val="2"/>
      </rPr>
      <t>1</t>
    </r>
    <r>
      <rPr>
        <sz val="11"/>
        <rFont val="Century Gothic"/>
        <family val="2"/>
      </rPr>
      <t>, ride</t>
    </r>
    <r>
      <rPr>
        <vertAlign val="superscript"/>
        <sz val="11"/>
        <rFont val="Century Gothic"/>
        <family val="2"/>
      </rPr>
      <t>1</t>
    </r>
    <r>
      <rPr>
        <sz val="11"/>
        <rFont val="Century Gothic"/>
        <family val="2"/>
      </rPr>
      <t>, go</t>
    </r>
    <r>
      <rPr>
        <vertAlign val="superscript"/>
        <sz val="11"/>
        <rFont val="Century Gothic"/>
        <family val="2"/>
      </rPr>
      <t>2</t>
    </r>
  </si>
  <si>
    <t>fahren</t>
  </si>
  <si>
    <t>fast</t>
  </si>
  <si>
    <t>almost</t>
  </si>
  <si>
    <t>laufen</t>
  </si>
  <si>
    <t>to run, running</t>
  </si>
  <si>
    <t>to run</t>
  </si>
  <si>
    <t>das Geld</t>
  </si>
  <si>
    <t>money</t>
  </si>
  <si>
    <t>Geld</t>
  </si>
  <si>
    <t>helfen</t>
  </si>
  <si>
    <t>to help, helping</t>
  </si>
  <si>
    <t>to help</t>
  </si>
  <si>
    <t>die Zeitung</t>
  </si>
  <si>
    <t>newspaper</t>
  </si>
  <si>
    <t>Zeitung</t>
  </si>
  <si>
    <t>vergessen</t>
  </si>
  <si>
    <t>to forget, forgetting</t>
  </si>
  <si>
    <t>to forget</t>
  </si>
  <si>
    <t>schlafen</t>
  </si>
  <si>
    <t>to sleep, sleeping</t>
  </si>
  <si>
    <t>to sleep</t>
  </si>
  <si>
    <t>der Urlaub</t>
  </si>
  <si>
    <t>holiday</t>
  </si>
  <si>
    <t>Urlaub</t>
  </si>
  <si>
    <t>heute</t>
  </si>
  <si>
    <t>today</t>
  </si>
  <si>
    <t>am Abend</t>
  </si>
  <si>
    <t>in the evening</t>
  </si>
  <si>
    <t>Abend</t>
  </si>
  <si>
    <t>am Wochenende</t>
  </si>
  <si>
    <t>at the weekend</t>
  </si>
  <si>
    <t>Wochenende</t>
  </si>
  <si>
    <t>am Nachmittag</t>
  </si>
  <si>
    <t>in the afternoon</t>
  </si>
  <si>
    <t>Nachmittag</t>
  </si>
  <si>
    <t>das Fleisch</t>
  </si>
  <si>
    <t>meat, flesh</t>
  </si>
  <si>
    <t>Fleisch</t>
  </si>
  <si>
    <t>die Tasche</t>
  </si>
  <si>
    <t>bag</t>
  </si>
  <si>
    <r>
      <t>bag</t>
    </r>
    <r>
      <rPr>
        <vertAlign val="superscript"/>
        <sz val="11"/>
        <rFont val="Century Gothic"/>
        <family val="2"/>
      </rPr>
      <t xml:space="preserve">1 </t>
    </r>
    <r>
      <rPr>
        <sz val="11"/>
        <rFont val="Century Gothic"/>
        <family val="2"/>
      </rPr>
      <t>pocket</t>
    </r>
    <r>
      <rPr>
        <vertAlign val="superscript"/>
        <sz val="11"/>
        <rFont val="Century Gothic"/>
        <family val="2"/>
      </rPr>
      <t>2</t>
    </r>
  </si>
  <si>
    <t>Tasche</t>
  </si>
  <si>
    <t>das Eis</t>
  </si>
  <si>
    <t>ice cream</t>
  </si>
  <si>
    <r>
      <t>ice cream</t>
    </r>
    <r>
      <rPr>
        <vertAlign val="superscript"/>
        <sz val="11"/>
        <rFont val="Century Gothic"/>
        <family val="2"/>
      </rPr>
      <t>1</t>
    </r>
    <r>
      <rPr>
        <sz val="11"/>
        <rFont val="Century Gothic"/>
        <family val="2"/>
      </rPr>
      <t xml:space="preserve"> ice</t>
    </r>
    <r>
      <rPr>
        <vertAlign val="superscript"/>
        <sz val="11"/>
        <rFont val="Century Gothic"/>
        <family val="2"/>
      </rPr>
      <t>2</t>
    </r>
  </si>
  <si>
    <t>Eis</t>
  </si>
  <si>
    <t>das Gemüse</t>
  </si>
  <si>
    <t>vegetables</t>
  </si>
  <si>
    <t>Gemüse</t>
  </si>
  <si>
    <t>mit wem?</t>
  </si>
  <si>
    <t>with whom?</t>
  </si>
  <si>
    <t>13/173</t>
  </si>
  <si>
    <t>mit / wer</t>
  </si>
  <si>
    <t>Rad fahren</t>
  </si>
  <si>
    <t>to cycle, cycling</t>
  </si>
  <si>
    <t>to cycle</t>
  </si>
  <si>
    <t>2156/169</t>
  </si>
  <si>
    <t>dann</t>
  </si>
  <si>
    <t>then</t>
  </si>
  <si>
    <t>lassen</t>
  </si>
  <si>
    <t>to leave (something)</t>
  </si>
  <si>
    <r>
      <t>to leave</t>
    </r>
    <r>
      <rPr>
        <vertAlign val="superscript"/>
        <sz val="11"/>
        <rFont val="Century Gothic"/>
        <family val="2"/>
      </rPr>
      <t>1</t>
    </r>
    <r>
      <rPr>
        <sz val="11"/>
        <rFont val="Century Gothic"/>
        <family val="2"/>
      </rPr>
      <t xml:space="preserve"> let, allow</t>
    </r>
    <r>
      <rPr>
        <vertAlign val="superscript"/>
        <sz val="11"/>
        <rFont val="Century Gothic"/>
        <family val="2"/>
      </rPr>
      <t>2</t>
    </r>
    <r>
      <rPr>
        <sz val="11"/>
        <rFont val="Century Gothic"/>
        <family val="2"/>
      </rPr>
      <t xml:space="preserve"> have done</t>
    </r>
    <r>
      <rPr>
        <vertAlign val="superscript"/>
        <sz val="11"/>
        <rFont val="Century Gothic"/>
        <family val="2"/>
      </rPr>
      <t>3</t>
    </r>
  </si>
  <si>
    <t>nehmen</t>
  </si>
  <si>
    <t>to take, taking</t>
  </si>
  <si>
    <t>to take</t>
  </si>
  <si>
    <r>
      <t>halten</t>
    </r>
    <r>
      <rPr>
        <vertAlign val="superscript"/>
        <sz val="11"/>
        <rFont val="Century Gothic"/>
        <family val="2"/>
      </rPr>
      <t>1</t>
    </r>
  </si>
  <si>
    <t>to stop</t>
  </si>
  <si>
    <r>
      <t>to stop</t>
    </r>
    <r>
      <rPr>
        <vertAlign val="superscript"/>
        <sz val="11"/>
        <rFont val="Century Gothic"/>
        <family val="2"/>
      </rPr>
      <t>1</t>
    </r>
    <r>
      <rPr>
        <sz val="11"/>
        <rFont val="Century Gothic"/>
        <family val="2"/>
      </rPr>
      <t xml:space="preserve"> hold</t>
    </r>
    <r>
      <rPr>
        <vertAlign val="superscript"/>
        <sz val="11"/>
        <rFont val="Century Gothic"/>
        <family val="2"/>
      </rPr>
      <t>2</t>
    </r>
  </si>
  <si>
    <t>halten</t>
  </si>
  <si>
    <t>später</t>
  </si>
  <si>
    <t>later</t>
  </si>
  <si>
    <t>deshalb</t>
  </si>
  <si>
    <t>for that reason</t>
  </si>
  <si>
    <t>schließlich</t>
  </si>
  <si>
    <t>in the end, finally</t>
  </si>
  <si>
    <t>danach</t>
  </si>
  <si>
    <t>after it, afterwards</t>
  </si>
  <si>
    <t>zuerst</t>
  </si>
  <si>
    <t>wann?</t>
  </si>
  <si>
    <t>when</t>
  </si>
  <si>
    <t>wann</t>
  </si>
  <si>
    <t>am Morgen</t>
  </si>
  <si>
    <t>in the morning</t>
  </si>
  <si>
    <t>Morgen</t>
  </si>
  <si>
    <t>das Theater</t>
  </si>
  <si>
    <t>theatre</t>
  </si>
  <si>
    <t>Theater</t>
  </si>
  <si>
    <t>Sonntag</t>
  </si>
  <si>
    <t>Sunday</t>
  </si>
  <si>
    <t>die Bibliothek</t>
  </si>
  <si>
    <t>library</t>
  </si>
  <si>
    <t>Bibliothek</t>
  </si>
  <si>
    <t>Dienstag</t>
  </si>
  <si>
    <t>Tuesday</t>
  </si>
  <si>
    <t>der Verein</t>
  </si>
  <si>
    <t>club</t>
  </si>
  <si>
    <t>club, association</t>
  </si>
  <si>
    <t>Verein</t>
  </si>
  <si>
    <t>Mittwoch</t>
  </si>
  <si>
    <t>Wednesday</t>
  </si>
  <si>
    <t>Freitag</t>
  </si>
  <si>
    <t>Friday</t>
  </si>
  <si>
    <t>Samstag</t>
  </si>
  <si>
    <t>Saturday</t>
  </si>
  <si>
    <t>Donnerstag</t>
  </si>
  <si>
    <t>Thursday</t>
  </si>
  <si>
    <t>im Orchester</t>
  </si>
  <si>
    <t>in the orchestra</t>
  </si>
  <si>
    <t>orchestra</t>
  </si>
  <si>
    <t>Orchester</t>
  </si>
  <si>
    <t>im Chor</t>
  </si>
  <si>
    <t>in the choir</t>
  </si>
  <si>
    <r>
      <t>choir</t>
    </r>
    <r>
      <rPr>
        <vertAlign val="superscript"/>
        <sz val="11"/>
        <rFont val="Century Gothic"/>
        <family val="2"/>
      </rPr>
      <t/>
    </r>
  </si>
  <si>
    <t>Chor</t>
  </si>
  <si>
    <t>in</t>
  </si>
  <si>
    <t>in, into</t>
  </si>
  <si>
    <t>auf</t>
  </si>
  <si>
    <t>on, onto</t>
  </si>
  <si>
    <r>
      <t>on, onto</t>
    </r>
    <r>
      <rPr>
        <vertAlign val="superscript"/>
        <sz val="11"/>
        <rFont val="Century Gothic"/>
        <family val="2"/>
      </rPr>
      <t>1</t>
    </r>
    <r>
      <rPr>
        <sz val="11"/>
        <rFont val="Century Gothic"/>
        <family val="2"/>
      </rPr>
      <t xml:space="preserve"> at, in</t>
    </r>
    <r>
      <rPr>
        <vertAlign val="superscript"/>
        <sz val="11"/>
        <rFont val="Century Gothic"/>
        <family val="2"/>
      </rPr>
      <t>2</t>
    </r>
  </si>
  <si>
    <t>die Stadt</t>
  </si>
  <si>
    <t>city, town</t>
  </si>
  <si>
    <t>Stadt</t>
  </si>
  <si>
    <t>fallen</t>
  </si>
  <si>
    <t>to fall, falling</t>
  </si>
  <si>
    <t>to fall</t>
  </si>
  <si>
    <r>
      <t>das Geschäft</t>
    </r>
    <r>
      <rPr>
        <vertAlign val="superscript"/>
        <sz val="11"/>
        <rFont val="Century Gothic"/>
        <family val="2"/>
      </rPr>
      <t>1</t>
    </r>
  </si>
  <si>
    <t>shop</t>
  </si>
  <si>
    <r>
      <t>shop</t>
    </r>
    <r>
      <rPr>
        <vertAlign val="superscript"/>
        <sz val="11"/>
        <rFont val="Century Gothic"/>
        <family val="2"/>
      </rPr>
      <t>1</t>
    </r>
    <r>
      <rPr>
        <sz val="11"/>
        <rFont val="Century Gothic"/>
        <family val="2"/>
      </rPr>
      <t xml:space="preserve"> business</t>
    </r>
    <r>
      <rPr>
        <vertAlign val="superscript"/>
        <sz val="11"/>
        <rFont val="Century Gothic"/>
        <family val="2"/>
      </rPr>
      <t>2</t>
    </r>
  </si>
  <si>
    <t>Geschäft</t>
  </si>
  <si>
    <t>das Museum</t>
  </si>
  <si>
    <t>museum</t>
  </si>
  <si>
    <t>Museum</t>
  </si>
  <si>
    <t>springen</t>
  </si>
  <si>
    <t>to jump, jumping</t>
  </si>
  <si>
    <t>to jump</t>
  </si>
  <si>
    <t>das Konzert</t>
  </si>
  <si>
    <t>concert</t>
  </si>
  <si>
    <t>Konzert</t>
  </si>
  <si>
    <t>angenehm</t>
  </si>
  <si>
    <t>pleasant</t>
  </si>
  <si>
    <t>das Kino</t>
  </si>
  <si>
    <t>cinema</t>
  </si>
  <si>
    <t>Kino</t>
  </si>
  <si>
    <t>der Markt</t>
  </si>
  <si>
    <t>market</t>
  </si>
  <si>
    <t>Markt</t>
  </si>
  <si>
    <r>
      <t>die Stra</t>
    </r>
    <r>
      <rPr>
        <sz val="11"/>
        <rFont val="Calibri"/>
        <family val="2"/>
      </rPr>
      <t>ß</t>
    </r>
    <r>
      <rPr>
        <sz val="11"/>
        <rFont val="Century Gothic"/>
        <family val="2"/>
      </rPr>
      <t>e</t>
    </r>
  </si>
  <si>
    <t>street</t>
  </si>
  <si>
    <t>Straße</t>
  </si>
  <si>
    <t>die Party</t>
  </si>
  <si>
    <t>party</t>
  </si>
  <si>
    <t>Party</t>
  </si>
  <si>
    <t>die Geschwister</t>
  </si>
  <si>
    <t>siblings</t>
  </si>
  <si>
    <t>Geschwister</t>
  </si>
  <si>
    <r>
      <t>ihr</t>
    </r>
    <r>
      <rPr>
        <vertAlign val="superscript"/>
        <sz val="11"/>
        <rFont val="Century Gothic"/>
        <family val="2"/>
      </rPr>
      <t>1</t>
    </r>
  </si>
  <si>
    <t>her</t>
  </si>
  <si>
    <r>
      <t>her</t>
    </r>
    <r>
      <rPr>
        <vertAlign val="superscript"/>
        <sz val="11"/>
        <rFont val="Century Gothic"/>
        <family val="2"/>
      </rPr>
      <t>1</t>
    </r>
    <r>
      <rPr>
        <sz val="11"/>
        <rFont val="Century Gothic"/>
        <family val="2"/>
      </rPr>
      <t>, you (pl., fam.)</t>
    </r>
    <r>
      <rPr>
        <vertAlign val="superscript"/>
        <sz val="11"/>
        <rFont val="Century Gothic"/>
        <family val="2"/>
      </rPr>
      <t>2</t>
    </r>
  </si>
  <si>
    <t>ihr</t>
  </si>
  <si>
    <t>his, its</t>
  </si>
  <si>
    <r>
      <t>über</t>
    </r>
    <r>
      <rPr>
        <vertAlign val="superscript"/>
        <sz val="11"/>
        <rFont val="Century Gothic"/>
        <family val="2"/>
      </rPr>
      <t>1</t>
    </r>
  </si>
  <si>
    <t>about</t>
  </si>
  <si>
    <r>
      <t>about</t>
    </r>
    <r>
      <rPr>
        <vertAlign val="superscript"/>
        <sz val="11"/>
        <rFont val="Century Gothic"/>
        <family val="2"/>
      </rPr>
      <t>1</t>
    </r>
    <r>
      <rPr>
        <sz val="11"/>
        <rFont val="Century Gothic"/>
        <family val="2"/>
      </rPr>
      <t xml:space="preserve"> above, over</t>
    </r>
    <r>
      <rPr>
        <vertAlign val="superscript"/>
        <sz val="11"/>
        <rFont val="Century Gothic"/>
        <family val="2"/>
      </rPr>
      <t>2</t>
    </r>
    <r>
      <rPr>
        <sz val="11"/>
        <rFont val="Century Gothic"/>
        <family val="2"/>
      </rPr>
      <t xml:space="preserve"> </t>
    </r>
  </si>
  <si>
    <t>über</t>
  </si>
  <si>
    <r>
      <t>mein</t>
    </r>
    <r>
      <rPr>
        <vertAlign val="superscript"/>
        <sz val="11"/>
        <rFont val="Century Gothic"/>
        <family val="2"/>
      </rPr>
      <t>1</t>
    </r>
  </si>
  <si>
    <t>my</t>
  </si>
  <si>
    <r>
      <t>my</t>
    </r>
    <r>
      <rPr>
        <vertAlign val="superscript"/>
        <sz val="11"/>
        <rFont val="Century Gothic"/>
        <family val="2"/>
      </rPr>
      <t>1</t>
    </r>
    <r>
      <rPr>
        <sz val="11"/>
        <rFont val="Century Gothic"/>
        <family val="2"/>
      </rPr>
      <t xml:space="preserve"> mine</t>
    </r>
    <r>
      <rPr>
        <vertAlign val="superscript"/>
        <sz val="11"/>
        <rFont val="Century Gothic"/>
        <family val="2"/>
      </rPr>
      <t>2</t>
    </r>
  </si>
  <si>
    <t>mein</t>
  </si>
  <si>
    <t>das Kind</t>
  </si>
  <si>
    <t>child</t>
  </si>
  <si>
    <t>Kind</t>
  </si>
  <si>
    <r>
      <t>dein</t>
    </r>
    <r>
      <rPr>
        <vertAlign val="superscript"/>
        <sz val="11"/>
        <rFont val="Century Gothic"/>
        <family val="2"/>
      </rPr>
      <t>1</t>
    </r>
  </si>
  <si>
    <t>your</t>
  </si>
  <si>
    <r>
      <t>your</t>
    </r>
    <r>
      <rPr>
        <vertAlign val="superscript"/>
        <sz val="11"/>
        <rFont val="Century Gothic"/>
        <family val="2"/>
      </rPr>
      <t>1</t>
    </r>
    <r>
      <rPr>
        <sz val="11"/>
        <rFont val="Century Gothic"/>
        <family val="2"/>
      </rPr>
      <t xml:space="preserve"> yours</t>
    </r>
    <r>
      <rPr>
        <vertAlign val="superscript"/>
        <sz val="11"/>
        <rFont val="Century Gothic"/>
        <family val="2"/>
      </rPr>
      <t>2</t>
    </r>
  </si>
  <si>
    <t>dein</t>
  </si>
  <si>
    <t>die Eltern</t>
  </si>
  <si>
    <t>parents</t>
  </si>
  <si>
    <t>Eltern</t>
  </si>
  <si>
    <t>der Bruder</t>
  </si>
  <si>
    <t>brother</t>
  </si>
  <si>
    <t>Bruder</t>
  </si>
  <si>
    <t>die Schwester</t>
  </si>
  <si>
    <t>sister</t>
  </si>
  <si>
    <t>Schwester</t>
  </si>
  <si>
    <t>der Schauspieler</t>
  </si>
  <si>
    <t>actor</t>
  </si>
  <si>
    <t>Schauspieler</t>
  </si>
  <si>
    <r>
      <t>das Land</t>
    </r>
    <r>
      <rPr>
        <vertAlign val="superscript"/>
        <sz val="11"/>
        <rFont val="Century Gothic"/>
        <family val="2"/>
      </rPr>
      <t>1</t>
    </r>
  </si>
  <si>
    <t>country</t>
  </si>
  <si>
    <t>Land</t>
  </si>
  <si>
    <r>
      <t>die Stunde</t>
    </r>
    <r>
      <rPr>
        <vertAlign val="superscript"/>
        <sz val="11"/>
        <rFont val="Century Gothic"/>
        <family val="2"/>
      </rPr>
      <t>1</t>
    </r>
  </si>
  <si>
    <t>hour</t>
  </si>
  <si>
    <r>
      <t>hour</t>
    </r>
    <r>
      <rPr>
        <vertAlign val="superscript"/>
        <sz val="11"/>
        <rFont val="Century Gothic"/>
        <family val="2"/>
      </rPr>
      <t>1</t>
    </r>
    <r>
      <rPr>
        <sz val="11"/>
        <rFont val="Century Gothic"/>
        <family val="2"/>
      </rPr>
      <t xml:space="preserve"> lesson</t>
    </r>
    <r>
      <rPr>
        <vertAlign val="superscript"/>
        <sz val="11"/>
        <rFont val="Century Gothic"/>
        <family val="2"/>
      </rPr>
      <t>2</t>
    </r>
  </si>
  <si>
    <t>Stunde</t>
  </si>
  <si>
    <t>suchen</t>
  </si>
  <si>
    <t>to search, look for</t>
  </si>
  <si>
    <r>
      <t>erreichen</t>
    </r>
    <r>
      <rPr>
        <vertAlign val="superscript"/>
        <sz val="11"/>
        <rFont val="Century Gothic"/>
        <family val="2"/>
      </rPr>
      <t>1</t>
    </r>
  </si>
  <si>
    <t>to reach</t>
  </si>
  <si>
    <r>
      <t>to reach</t>
    </r>
    <r>
      <rPr>
        <vertAlign val="superscript"/>
        <sz val="11"/>
        <rFont val="Century Gothic"/>
        <family val="2"/>
      </rPr>
      <t>1</t>
    </r>
    <r>
      <rPr>
        <sz val="11"/>
        <rFont val="Century Gothic"/>
        <family val="2"/>
      </rPr>
      <t>, achieve</t>
    </r>
    <r>
      <rPr>
        <vertAlign val="superscript"/>
        <sz val="11"/>
        <rFont val="Century Gothic"/>
        <family val="2"/>
      </rPr>
      <t>2</t>
    </r>
  </si>
  <si>
    <t>erreichen</t>
  </si>
  <si>
    <r>
      <t>schaffen</t>
    </r>
    <r>
      <rPr>
        <vertAlign val="superscript"/>
        <sz val="11"/>
        <rFont val="Century Gothic"/>
        <family val="2"/>
      </rPr>
      <t>1</t>
    </r>
  </si>
  <si>
    <t>to manage (something)</t>
  </si>
  <si>
    <r>
      <t>to to manage (something)</t>
    </r>
    <r>
      <rPr>
        <vertAlign val="superscript"/>
        <sz val="11"/>
        <rFont val="Century Gothic"/>
        <family val="2"/>
      </rPr>
      <t>1</t>
    </r>
    <r>
      <rPr>
        <sz val="11"/>
        <rFont val="Century Gothic"/>
        <family val="2"/>
      </rPr>
      <t>, create</t>
    </r>
    <r>
      <rPr>
        <vertAlign val="superscript"/>
        <sz val="11"/>
        <rFont val="Century Gothic"/>
        <family val="2"/>
      </rPr>
      <t>2</t>
    </r>
    <r>
      <rPr>
        <sz val="11"/>
        <rFont val="Century Gothic"/>
        <family val="2"/>
      </rPr>
      <t xml:space="preserve"> </t>
    </r>
  </si>
  <si>
    <t>schaffen</t>
  </si>
  <si>
    <t>dauern</t>
  </si>
  <si>
    <t>to last, take (time)</t>
  </si>
  <si>
    <r>
      <t>fahren</t>
    </r>
    <r>
      <rPr>
        <vertAlign val="superscript"/>
        <sz val="11"/>
        <rFont val="Century Gothic"/>
        <family val="2"/>
      </rPr>
      <t>2</t>
    </r>
  </si>
  <si>
    <t>to drive, ride, go (transport)</t>
  </si>
  <si>
    <t>normalerweise</t>
  </si>
  <si>
    <t>normally</t>
  </si>
  <si>
    <t>Schottland</t>
  </si>
  <si>
    <t>Scotland</t>
  </si>
  <si>
    <t>NA</t>
  </si>
  <si>
    <t>die Schweiz</t>
  </si>
  <si>
    <t>Switzerland</t>
  </si>
  <si>
    <t>Wien</t>
  </si>
  <si>
    <t>Vienna</t>
  </si>
  <si>
    <t>viel</t>
  </si>
  <si>
    <t>viele</t>
  </si>
  <si>
    <t>many</t>
  </si>
  <si>
    <t>one, you</t>
  </si>
  <si>
    <t>dort</t>
  </si>
  <si>
    <t>müssen</t>
  </si>
  <si>
    <t>to have to, must</t>
  </si>
  <si>
    <t>muss</t>
  </si>
  <si>
    <t>must, has to</t>
  </si>
  <si>
    <t>ich muss</t>
  </si>
  <si>
    <t>I must, have to</t>
  </si>
  <si>
    <t>du musst</t>
  </si>
  <si>
    <t>you must, have to (singular)</t>
  </si>
  <si>
    <t>er muss</t>
  </si>
  <si>
    <t>he must, has to</t>
  </si>
  <si>
    <t>sie muss</t>
  </si>
  <si>
    <t>she must, has to</t>
  </si>
  <si>
    <t>wollen</t>
  </si>
  <si>
    <t>to want</t>
  </si>
  <si>
    <t>to want to</t>
  </si>
  <si>
    <t>will</t>
  </si>
  <si>
    <t>wants</t>
  </si>
  <si>
    <t>wants to</t>
  </si>
  <si>
    <t>ich will</t>
  </si>
  <si>
    <t>I want</t>
  </si>
  <si>
    <t>du willst</t>
  </si>
  <si>
    <t>you want</t>
  </si>
  <si>
    <t>er will</t>
  </si>
  <si>
    <t>he wants</t>
  </si>
  <si>
    <t>sie will</t>
  </si>
  <si>
    <t>she wants</t>
  </si>
  <si>
    <t>dürfen</t>
  </si>
  <si>
    <t>to be allowed, may</t>
  </si>
  <si>
    <t>darf</t>
  </si>
  <si>
    <t>is allowed, may</t>
  </si>
  <si>
    <t>ich darf</t>
  </si>
  <si>
    <t>I am allowed, may</t>
  </si>
  <si>
    <t>du darfst</t>
  </si>
  <si>
    <t>you are allowed, may</t>
  </si>
  <si>
    <t>er darf</t>
  </si>
  <si>
    <t>he is allowed, may</t>
  </si>
  <si>
    <t>sie darf</t>
  </si>
  <si>
    <t>she is allowed, may</t>
  </si>
  <si>
    <t>genug</t>
  </si>
  <si>
    <t>enough</t>
  </si>
  <si>
    <t>ruhig</t>
  </si>
  <si>
    <t>quiet, calm</t>
  </si>
  <si>
    <t>krank</t>
  </si>
  <si>
    <t>sick, ill</t>
  </si>
  <si>
    <t>glücklich</t>
  </si>
  <si>
    <t>happy, fortunate</t>
  </si>
  <si>
    <t>traurig</t>
  </si>
  <si>
    <t>sad</t>
  </si>
  <si>
    <t>jeder</t>
  </si>
  <si>
    <t>every (m</t>
  </si>
  <si>
    <t>every</t>
  </si>
  <si>
    <t>jede (r, s)</t>
  </si>
  <si>
    <t>jede</t>
  </si>
  <si>
    <t>every (f)</t>
  </si>
  <si>
    <t>jedes</t>
  </si>
  <si>
    <t>every (nt)</t>
  </si>
  <si>
    <t>beginnen</t>
  </si>
  <si>
    <t>to begin, beginning</t>
  </si>
  <si>
    <t>to begin</t>
  </si>
  <si>
    <r>
      <t>ziehen</t>
    </r>
    <r>
      <rPr>
        <vertAlign val="superscript"/>
        <sz val="11"/>
        <rFont val="Century Gothic"/>
        <family val="2"/>
      </rPr>
      <t>1</t>
    </r>
  </si>
  <si>
    <t>to pull</t>
  </si>
  <si>
    <r>
      <t>to pull</t>
    </r>
    <r>
      <rPr>
        <vertAlign val="superscript"/>
        <sz val="11"/>
        <rFont val="Century Gothic"/>
        <family val="2"/>
      </rPr>
      <t xml:space="preserve">1 </t>
    </r>
    <r>
      <rPr>
        <sz val="11"/>
        <rFont val="Century Gothic"/>
        <family val="2"/>
      </rPr>
      <t>to move</t>
    </r>
    <r>
      <rPr>
        <vertAlign val="superscript"/>
        <sz val="11"/>
        <rFont val="Century Gothic"/>
        <family val="2"/>
      </rPr>
      <t>2</t>
    </r>
  </si>
  <si>
    <t>ziehen</t>
  </si>
  <si>
    <t>erhalten</t>
  </si>
  <si>
    <t>to receive, receiving</t>
  </si>
  <si>
    <t>to receive</t>
  </si>
  <si>
    <t>legen</t>
  </si>
  <si>
    <t>to lay, put</t>
  </si>
  <si>
    <r>
      <t>das Ziel</t>
    </r>
    <r>
      <rPr>
        <vertAlign val="superscript"/>
        <sz val="11"/>
        <rFont val="Century Gothic"/>
        <family val="2"/>
      </rPr>
      <t>1</t>
    </r>
  </si>
  <si>
    <t>goal</t>
  </si>
  <si>
    <r>
      <t>goal</t>
    </r>
    <r>
      <rPr>
        <vertAlign val="superscript"/>
        <sz val="11"/>
        <rFont val="Century Gothic"/>
        <family val="2"/>
      </rPr>
      <t>1</t>
    </r>
    <r>
      <rPr>
        <sz val="11"/>
        <rFont val="Century Gothic"/>
        <family val="2"/>
      </rPr>
      <t xml:space="preserve"> destination</t>
    </r>
    <r>
      <rPr>
        <vertAlign val="superscript"/>
        <sz val="11"/>
        <rFont val="Century Gothic"/>
        <family val="2"/>
      </rPr>
      <t>2</t>
    </r>
  </si>
  <si>
    <t>Ziel</t>
  </si>
  <si>
    <t>gewinnen</t>
  </si>
  <si>
    <t>to win, gain</t>
  </si>
  <si>
    <r>
      <t>der Punkt</t>
    </r>
    <r>
      <rPr>
        <vertAlign val="superscript"/>
        <sz val="11"/>
        <rFont val="Century Gothic"/>
        <family val="2"/>
      </rPr>
      <t>1</t>
    </r>
  </si>
  <si>
    <t>point</t>
  </si>
  <si>
    <r>
      <t>point</t>
    </r>
    <r>
      <rPr>
        <vertAlign val="superscript"/>
        <sz val="11"/>
        <rFont val="Century Gothic"/>
        <family val="2"/>
      </rPr>
      <t>1</t>
    </r>
    <r>
      <rPr>
        <sz val="11"/>
        <rFont val="Century Gothic"/>
        <family val="2"/>
      </rPr>
      <t xml:space="preserve"> dot</t>
    </r>
    <r>
      <rPr>
        <vertAlign val="superscript"/>
        <sz val="11"/>
        <rFont val="Century Gothic"/>
        <family val="2"/>
      </rPr>
      <t>2</t>
    </r>
    <r>
      <rPr>
        <sz val="11"/>
        <rFont val="Century Gothic"/>
        <family val="2"/>
      </rPr>
      <t xml:space="preserve"> full stop</t>
    </r>
    <r>
      <rPr>
        <vertAlign val="superscript"/>
        <sz val="11"/>
        <rFont val="Century Gothic"/>
        <family val="2"/>
      </rPr>
      <t>3</t>
    </r>
  </si>
  <si>
    <t>Punkt</t>
  </si>
  <si>
    <t>werfen</t>
  </si>
  <si>
    <t>to throw, throwing</t>
  </si>
  <si>
    <t>to throw</t>
  </si>
  <si>
    <t>die Mitte</t>
  </si>
  <si>
    <t>middle</t>
  </si>
  <si>
    <t>Mitte</t>
  </si>
  <si>
    <t>mischen</t>
  </si>
  <si>
    <t>to mix, blend</t>
  </si>
  <si>
    <t>das Dorf</t>
  </si>
  <si>
    <t>village</t>
  </si>
  <si>
    <t>Dorf</t>
  </si>
  <si>
    <t>die Großstadt</t>
  </si>
  <si>
    <t>city</t>
  </si>
  <si>
    <t>74/188</t>
  </si>
  <si>
    <t>groß / Stadt</t>
  </si>
  <si>
    <t>das Jahr</t>
  </si>
  <si>
    <t>year</t>
  </si>
  <si>
    <t>Jahr</t>
  </si>
  <si>
    <t>der Monat</t>
  </si>
  <si>
    <t>month</t>
  </si>
  <si>
    <t>Monat</t>
  </si>
  <si>
    <t>das Schwimmbad</t>
  </si>
  <si>
    <t>swimming pool</t>
  </si>
  <si>
    <t>&gt;4034/1579</t>
  </si>
  <si>
    <t>schwimmen / Bad</t>
  </si>
  <si>
    <t>der See</t>
  </si>
  <si>
    <t>lake</t>
  </si>
  <si>
    <t>See</t>
  </si>
  <si>
    <t>der Strand</t>
  </si>
  <si>
    <t>beach</t>
  </si>
  <si>
    <t>Strand</t>
  </si>
  <si>
    <t>nächste</t>
  </si>
  <si>
    <t>next (feminine)</t>
  </si>
  <si>
    <t>next</t>
  </si>
  <si>
    <t>nächste (r, s)</t>
  </si>
  <si>
    <t>nächstes</t>
  </si>
  <si>
    <t>next (neuter)</t>
  </si>
  <si>
    <t>nächsten</t>
  </si>
  <si>
    <t>next (masculine, Row 2 - accusative)</t>
  </si>
  <si>
    <t>nächste Woche</t>
  </si>
  <si>
    <t>next week</t>
  </si>
  <si>
    <t>249/211</t>
  </si>
  <si>
    <t>nächste (r,s) Woche</t>
  </si>
  <si>
    <t>nächsten Monat</t>
  </si>
  <si>
    <t>next month</t>
  </si>
  <si>
    <t>249/306</t>
  </si>
  <si>
    <t>nächste (r,s)  Monat</t>
  </si>
  <si>
    <t>nächstes Jahr</t>
  </si>
  <si>
    <t>next year</t>
  </si>
  <si>
    <t>249/53</t>
  </si>
  <si>
    <t>nächste (r,s)  Jahr</t>
  </si>
  <si>
    <r>
      <t>an</t>
    </r>
    <r>
      <rPr>
        <vertAlign val="superscript"/>
        <sz val="11"/>
        <rFont val="Century Gothic"/>
        <family val="2"/>
      </rPr>
      <t>1</t>
    </r>
  </si>
  <si>
    <t>on</t>
  </si>
  <si>
    <r>
      <t>on</t>
    </r>
    <r>
      <rPr>
        <vertAlign val="superscript"/>
        <sz val="11"/>
        <rFont val="Century Gothic"/>
        <family val="2"/>
      </rPr>
      <t>1</t>
    </r>
    <r>
      <rPr>
        <sz val="11"/>
        <rFont val="Century Gothic"/>
        <family val="2"/>
      </rPr>
      <t xml:space="preserve"> at</t>
    </r>
    <r>
      <rPr>
        <vertAlign val="superscript"/>
        <sz val="11"/>
        <rFont val="Century Gothic"/>
        <family val="2"/>
      </rPr>
      <t>2</t>
    </r>
  </si>
  <si>
    <t>an</t>
  </si>
  <si>
    <t>der Bahnhof</t>
  </si>
  <si>
    <t>(railway) station</t>
  </si>
  <si>
    <t>Bahnhof</t>
  </si>
  <si>
    <t>der Fluss</t>
  </si>
  <si>
    <t>river</t>
  </si>
  <si>
    <t>Fluss</t>
  </si>
  <si>
    <r>
      <t>die Karte</t>
    </r>
    <r>
      <rPr>
        <vertAlign val="superscript"/>
        <sz val="11"/>
        <rFont val="Century Gothic"/>
        <family val="2"/>
      </rPr>
      <t>1</t>
    </r>
  </si>
  <si>
    <t>ticket</t>
  </si>
  <si>
    <r>
      <t>ticket</t>
    </r>
    <r>
      <rPr>
        <vertAlign val="superscript"/>
        <sz val="11"/>
        <rFont val="Century Gothic"/>
        <family val="2"/>
      </rPr>
      <t>1</t>
    </r>
    <r>
      <rPr>
        <sz val="11"/>
        <rFont val="Century Gothic"/>
        <family val="2"/>
      </rPr>
      <t>card</t>
    </r>
    <r>
      <rPr>
        <vertAlign val="superscript"/>
        <sz val="11"/>
        <rFont val="Century Gothic"/>
        <family val="2"/>
      </rPr>
      <t>2</t>
    </r>
    <r>
      <rPr>
        <sz val="11"/>
        <rFont val="Century Gothic"/>
        <family val="2"/>
      </rPr>
      <t xml:space="preserve"> menu</t>
    </r>
    <r>
      <rPr>
        <vertAlign val="superscript"/>
        <sz val="11"/>
        <rFont val="Century Gothic"/>
        <family val="2"/>
      </rPr>
      <t>3</t>
    </r>
  </si>
  <si>
    <t>Karte</t>
  </si>
  <si>
    <t>dreizehn</t>
  </si>
  <si>
    <t>thirteen</t>
  </si>
  <si>
    <t>sechzehn</t>
  </si>
  <si>
    <t>sixteen</t>
  </si>
  <si>
    <t>siebzehn</t>
  </si>
  <si>
    <t>seventeen</t>
  </si>
  <si>
    <t>zwanzig</t>
  </si>
  <si>
    <t>twenty</t>
  </si>
  <si>
    <t>zweiundzwanzig</t>
  </si>
  <si>
    <t>twenty-one</t>
  </si>
  <si>
    <t>79/2/1032</t>
  </si>
  <si>
    <t>dreißig</t>
  </si>
  <si>
    <t>thirty</t>
  </si>
  <si>
    <t>einunddreißig</t>
  </si>
  <si>
    <t>thirty-one</t>
  </si>
  <si>
    <t>5/2/1458</t>
  </si>
  <si>
    <t>Word</t>
  </si>
  <si>
    <r>
      <t>English</t>
    </r>
    <r>
      <rPr>
        <b/>
        <vertAlign val="superscript"/>
        <sz val="11"/>
        <color theme="1"/>
        <rFont val="Century Gothic"/>
        <family val="2"/>
      </rPr>
      <t xml:space="preserve"> 1</t>
    </r>
  </si>
  <si>
    <t>T</t>
  </si>
  <si>
    <t>Wk</t>
  </si>
  <si>
    <r>
      <t xml:space="preserve">English </t>
    </r>
    <r>
      <rPr>
        <b/>
        <vertAlign val="superscript"/>
        <sz val="11"/>
        <color theme="1"/>
        <rFont val="Century Gothic"/>
        <family val="2"/>
      </rPr>
      <t>2</t>
    </r>
  </si>
  <si>
    <r>
      <t xml:space="preserve">English </t>
    </r>
    <r>
      <rPr>
        <b/>
        <vertAlign val="superscript"/>
        <sz val="11"/>
        <color theme="1"/>
        <rFont val="Century Gothic"/>
        <family val="2"/>
      </rPr>
      <t>3</t>
    </r>
  </si>
  <si>
    <t>yes, of course</t>
  </si>
  <si>
    <t>great</t>
  </si>
  <si>
    <r>
      <t>he</t>
    </r>
    <r>
      <rPr>
        <vertAlign val="superscript"/>
        <sz val="11"/>
        <rFont val="Century Gothic"/>
        <family val="2"/>
      </rPr>
      <t/>
    </r>
  </si>
  <si>
    <r>
      <t>she</t>
    </r>
    <r>
      <rPr>
        <vertAlign val="superscript"/>
        <sz val="11"/>
        <rFont val="Century Gothic"/>
        <family val="2"/>
      </rPr>
      <t/>
    </r>
  </si>
  <si>
    <t>she, it (f), her</t>
  </si>
  <si>
    <t>die Frau</t>
  </si>
  <si>
    <t>woman, Mrs., wife</t>
  </si>
  <si>
    <t>with, by</t>
  </si>
  <si>
    <t>der Unterricht</t>
  </si>
  <si>
    <r>
      <t>lesson</t>
    </r>
    <r>
      <rPr>
        <vertAlign val="superscript"/>
        <sz val="11"/>
        <rFont val="Century Gothic"/>
        <family val="2"/>
      </rPr>
      <t xml:space="preserve"> </t>
    </r>
    <r>
      <rPr>
        <sz val="11"/>
        <rFont val="Century Gothic"/>
        <family val="2"/>
      </rPr>
      <t/>
    </r>
  </si>
  <si>
    <t>lesson, teaching</t>
  </si>
  <si>
    <t>der Boden</t>
  </si>
  <si>
    <t>ground, floor, bottom</t>
  </si>
  <si>
    <t>at</t>
  </si>
  <si>
    <t>at, too</t>
  </si>
  <si>
    <t>at, too, to</t>
  </si>
  <si>
    <t>der Platz</t>
  </si>
  <si>
    <t xml:space="preserve">place, room, </t>
  </si>
  <si>
    <t>place, room, square</t>
  </si>
  <si>
    <t>das Fach</t>
  </si>
  <si>
    <t>subject</t>
  </si>
  <si>
    <t>subject, compartment</t>
  </si>
  <si>
    <r>
      <t>easy</t>
    </r>
    <r>
      <rPr>
        <vertAlign val="superscript"/>
        <sz val="11"/>
        <rFont val="Century Gothic"/>
        <family val="2"/>
      </rPr>
      <t/>
    </r>
  </si>
  <si>
    <t>easy, light</t>
  </si>
  <si>
    <r>
      <t>food</t>
    </r>
    <r>
      <rPr>
        <sz val="11"/>
        <rFont val="Century Gothic"/>
        <family val="2"/>
      </rPr>
      <t/>
    </r>
  </si>
  <si>
    <r>
      <t>food</t>
    </r>
    <r>
      <rPr>
        <sz val="11"/>
        <rFont val="Century Gothic"/>
        <family val="2"/>
      </rPr>
      <t>, meal</t>
    </r>
  </si>
  <si>
    <r>
      <t>to, towards</t>
    </r>
    <r>
      <rPr>
        <vertAlign val="superscript"/>
        <sz val="11"/>
        <rFont val="Century Gothic"/>
        <family val="2"/>
      </rPr>
      <t/>
    </r>
  </si>
  <si>
    <r>
      <t>to, towards</t>
    </r>
    <r>
      <rPr>
        <sz val="11"/>
        <rFont val="Century Gothic"/>
        <family val="2"/>
      </rPr>
      <t>, after</t>
    </r>
  </si>
  <si>
    <t>to become, becoming, will (aux. future)</t>
  </si>
  <si>
    <t>er wird</t>
  </si>
  <si>
    <t>he becomes, is becoming</t>
  </si>
  <si>
    <t>becomes, is becoming, will (aux. future)</t>
  </si>
  <si>
    <t>sie wird</t>
  </si>
  <si>
    <r>
      <t>something</t>
    </r>
    <r>
      <rPr>
        <vertAlign val="superscript"/>
        <sz val="11"/>
        <rFont val="Century Gothic"/>
        <family val="2"/>
      </rPr>
      <t/>
    </r>
  </si>
  <si>
    <r>
      <t>something</t>
    </r>
    <r>
      <rPr>
        <sz val="11"/>
        <rFont val="Century Gothic"/>
        <family val="2"/>
      </rPr>
      <t>, somewhat, a little</t>
    </r>
  </si>
  <si>
    <t>to ride, drive</t>
  </si>
  <si>
    <t>to ride, drive, go (transport)</t>
  </si>
  <si>
    <r>
      <t>to carry</t>
    </r>
    <r>
      <rPr>
        <sz val="11"/>
        <rFont val="Century Gothic"/>
        <family val="2"/>
      </rPr>
      <t>, wear</t>
    </r>
  </si>
  <si>
    <t>bag, pocket</t>
  </si>
  <si>
    <t>ice cream, ice</t>
  </si>
  <si>
    <t>to leave</t>
  </si>
  <si>
    <r>
      <t>to leave</t>
    </r>
    <r>
      <rPr>
        <vertAlign val="superscript"/>
        <sz val="11"/>
        <rFont val="Century Gothic"/>
        <family val="2"/>
      </rPr>
      <t>,</t>
    </r>
    <r>
      <rPr>
        <sz val="11"/>
        <rFont val="Century Gothic"/>
        <family val="2"/>
      </rPr>
      <t xml:space="preserve"> let, allow</t>
    </r>
  </si>
  <si>
    <t>to leave, let, allow, have done</t>
  </si>
  <si>
    <r>
      <t>to stop</t>
    </r>
    <r>
      <rPr>
        <vertAlign val="superscript"/>
        <sz val="11"/>
        <rFont val="Century Gothic"/>
        <family val="2"/>
      </rPr>
      <t/>
    </r>
  </si>
  <si>
    <t>to stop, hold</t>
  </si>
  <si>
    <r>
      <t>on, onto</t>
    </r>
    <r>
      <rPr>
        <vertAlign val="superscript"/>
        <sz val="11"/>
        <rFont val="Century Gothic"/>
        <family val="2"/>
      </rPr>
      <t/>
    </r>
  </si>
  <si>
    <t>on, onto, at, in</t>
  </si>
  <si>
    <t>das Geschäft</t>
  </si>
  <si>
    <r>
      <t>shop</t>
    </r>
    <r>
      <rPr>
        <vertAlign val="superscript"/>
        <sz val="11"/>
        <rFont val="Century Gothic"/>
        <family val="2"/>
      </rPr>
      <t/>
    </r>
  </si>
  <si>
    <t>shop, business</t>
  </si>
  <si>
    <t>her, you (pl. fam.)</t>
  </si>
  <si>
    <r>
      <t>about</t>
    </r>
    <r>
      <rPr>
        <sz val="11"/>
        <rFont val="Century Gothic"/>
        <family val="2"/>
      </rPr>
      <t xml:space="preserve"> </t>
    </r>
  </si>
  <si>
    <r>
      <t>about, above, over</t>
    </r>
    <r>
      <rPr>
        <vertAlign val="superscript"/>
        <sz val="11"/>
        <rFont val="Century Gothic"/>
        <family val="2"/>
      </rPr>
      <t/>
    </r>
  </si>
  <si>
    <r>
      <t>my</t>
    </r>
    <r>
      <rPr>
        <vertAlign val="superscript"/>
        <sz val="11"/>
        <rFont val="Century Gothic"/>
        <family val="2"/>
      </rPr>
      <t/>
    </r>
  </si>
  <si>
    <t>my, mine</t>
  </si>
  <si>
    <t>your, yours</t>
  </si>
  <si>
    <t>die Stunde</t>
  </si>
  <si>
    <r>
      <t>hour</t>
    </r>
    <r>
      <rPr>
        <vertAlign val="superscript"/>
        <sz val="11"/>
        <rFont val="Century Gothic"/>
        <family val="2"/>
      </rPr>
      <t/>
    </r>
  </si>
  <si>
    <t>hour, lesson</t>
  </si>
  <si>
    <t>to reach, achive</t>
  </si>
  <si>
    <t xml:space="preserve">to manage (something), to create </t>
  </si>
  <si>
    <t>das Land</t>
  </si>
  <si>
    <t>country(side)</t>
  </si>
  <si>
    <r>
      <t>to pull</t>
    </r>
    <r>
      <rPr>
        <vertAlign val="superscript"/>
        <sz val="11"/>
        <rFont val="Century Gothic"/>
        <family val="2"/>
      </rPr>
      <t/>
    </r>
  </si>
  <si>
    <t>to pull, move</t>
  </si>
  <si>
    <t>das Ziel</t>
  </si>
  <si>
    <r>
      <t>goal</t>
    </r>
    <r>
      <rPr>
        <vertAlign val="superscript"/>
        <sz val="11"/>
        <rFont val="Century Gothic"/>
        <family val="2"/>
      </rPr>
      <t/>
    </r>
  </si>
  <si>
    <t>goal, destination</t>
  </si>
  <si>
    <t>der Punkt</t>
  </si>
  <si>
    <r>
      <t>point</t>
    </r>
    <r>
      <rPr>
        <vertAlign val="superscript"/>
        <sz val="11"/>
        <rFont val="Century Gothic"/>
        <family val="2"/>
      </rPr>
      <t/>
    </r>
  </si>
  <si>
    <t>point, dot</t>
  </si>
  <si>
    <t>point, dot, full stop</t>
  </si>
  <si>
    <t>die Karte</t>
  </si>
  <si>
    <r>
      <t>ticket</t>
    </r>
    <r>
      <rPr>
        <vertAlign val="superscript"/>
        <sz val="11"/>
        <rFont val="Century Gothic"/>
        <family val="2"/>
      </rPr>
      <t/>
    </r>
  </si>
  <si>
    <r>
      <t>ticket, card</t>
    </r>
    <r>
      <rPr>
        <vertAlign val="superscript"/>
        <sz val="11"/>
        <rFont val="Century Gothic"/>
        <family val="2"/>
      </rPr>
      <t/>
    </r>
  </si>
  <si>
    <t>ticket, card, menu</t>
  </si>
  <si>
    <r>
      <t>on</t>
    </r>
    <r>
      <rPr>
        <vertAlign val="superscript"/>
        <sz val="11"/>
        <rFont val="Century Gothic"/>
        <family val="2"/>
      </rPr>
      <t/>
    </r>
  </si>
  <si>
    <t>on, at</t>
  </si>
  <si>
    <t>Category</t>
  </si>
  <si>
    <t xml:space="preserve">Grammar feature </t>
  </si>
  <si>
    <t>1st</t>
  </si>
  <si>
    <t>2nd</t>
  </si>
  <si>
    <t>3rd</t>
  </si>
  <si>
    <t>4th</t>
  </si>
  <si>
    <t>5th</t>
  </si>
  <si>
    <t>6th</t>
  </si>
  <si>
    <t>7th</t>
  </si>
  <si>
    <t>8th</t>
  </si>
  <si>
    <t>9th</t>
  </si>
  <si>
    <t>10th</t>
  </si>
  <si>
    <t>Determiners (R1)</t>
  </si>
  <si>
    <t>Singular definite articles R1(nom)</t>
  </si>
  <si>
    <t>7.1.1.1</t>
  </si>
  <si>
    <t>7.1.1.5</t>
  </si>
  <si>
    <t>7.1.2.5</t>
  </si>
  <si>
    <t>8.1.1.4</t>
  </si>
  <si>
    <t>Nouns</t>
  </si>
  <si>
    <t>Capital letters for nouns</t>
  </si>
  <si>
    <t>7.3.2.7</t>
  </si>
  <si>
    <t>Verb (SEIN)</t>
  </si>
  <si>
    <t>SEIN - 1st, 2nd, 3rd singular</t>
  </si>
  <si>
    <t>7.1.1.3</t>
  </si>
  <si>
    <t>7.1.1.4</t>
  </si>
  <si>
    <t>7.1.1.6</t>
  </si>
  <si>
    <t>7.3.2.1</t>
  </si>
  <si>
    <t>8.1.1.3</t>
  </si>
  <si>
    <t>Singular indefinite articles R1(nom)</t>
  </si>
  <si>
    <t>Negation</t>
  </si>
  <si>
    <t>Negation: nicht+ adjective/verb</t>
  </si>
  <si>
    <t>7.1.2.3</t>
  </si>
  <si>
    <t>7.2.2.2</t>
  </si>
  <si>
    <t>8.1.2.5</t>
  </si>
  <si>
    <t>8.1.2.6</t>
  </si>
  <si>
    <t>Negation: kein + noun R1(nom)</t>
  </si>
  <si>
    <t>Determiners (R2)</t>
  </si>
  <si>
    <t>Singular definite articles R2(acc)</t>
  </si>
  <si>
    <t>Singular indefinite articles R2(acc)</t>
  </si>
  <si>
    <t>Verb (HABEN)</t>
  </si>
  <si>
    <t>HABEN - 1st, 2nd, 3rd singular</t>
  </si>
  <si>
    <t>Questions</t>
  </si>
  <si>
    <t>VSO questions (wo, was, wer, wie)</t>
  </si>
  <si>
    <t>7.1.1.7</t>
  </si>
  <si>
    <t>7.3.1.4</t>
  </si>
  <si>
    <t>8.2.1.2</t>
  </si>
  <si>
    <t>8.2.2.2</t>
  </si>
  <si>
    <t>8.3.1.6</t>
  </si>
  <si>
    <t>Negation: kein + noun R2(acc)</t>
  </si>
  <si>
    <t>Present</t>
  </si>
  <si>
    <t>Present tense: weak - 1st, 2nd, 3rd singular</t>
  </si>
  <si>
    <t>7.1.2.1/2/3/4</t>
  </si>
  <si>
    <t>7.2.1.5</t>
  </si>
  <si>
    <t>7.3.1.5</t>
  </si>
  <si>
    <t>8.1.1.1</t>
  </si>
  <si>
    <t>Pronouns (R1)</t>
  </si>
  <si>
    <t>Subject pronouns - I, you, he, she (applying to people only)</t>
  </si>
  <si>
    <t>7.1.2.2</t>
  </si>
  <si>
    <t>8.3.2.6</t>
  </si>
  <si>
    <t>Plural Rule 1 - +/- umlaut, +e</t>
  </si>
  <si>
    <t>7.1.2.6</t>
  </si>
  <si>
    <t>7.2.1.2</t>
  </si>
  <si>
    <t>8.1.2.1</t>
  </si>
  <si>
    <t>8.2.1.6</t>
  </si>
  <si>
    <t>Plural Rule 2 -el,-en,-er (no change)</t>
  </si>
  <si>
    <t>Plural Rule 3 (nf) +(e)n</t>
  </si>
  <si>
    <t>7.1.2.7</t>
  </si>
  <si>
    <t>Determiners (R1/R2)</t>
  </si>
  <si>
    <t>Plural definite article (nom/acc)</t>
  </si>
  <si>
    <t>SEIN -3rd plural</t>
  </si>
  <si>
    <t>Pronouns</t>
  </si>
  <si>
    <t>Subject pronouns 'it' and 'they' (nom), as well as 'he/she'</t>
  </si>
  <si>
    <t>7.2.1.1</t>
  </si>
  <si>
    <t>Plural Rule 4 +/-umlaut, +er</t>
  </si>
  <si>
    <t>Numbers</t>
  </si>
  <si>
    <t>Numbers 1-12</t>
  </si>
  <si>
    <t>Es gibt</t>
  </si>
  <si>
    <t>7.3.1.6</t>
  </si>
  <si>
    <t>8.2.2.3</t>
  </si>
  <si>
    <t>VSO questions (wie viele)</t>
  </si>
  <si>
    <t>Pronouns (R2)</t>
  </si>
  <si>
    <t>Object pronouns 'it' and 'them'</t>
  </si>
  <si>
    <t>7.2.1.3</t>
  </si>
  <si>
    <t>7.2.1.4</t>
  </si>
  <si>
    <t>Modal</t>
  </si>
  <si>
    <r>
      <t>M</t>
    </r>
    <r>
      <rPr>
        <sz val="11"/>
        <color theme="1"/>
        <rFont val="Calibri"/>
        <family val="2"/>
      </rPr>
      <t>Ö</t>
    </r>
    <r>
      <rPr>
        <sz val="11"/>
        <color theme="1"/>
        <rFont val="Century Gothic"/>
        <family val="2"/>
      </rPr>
      <t>GEN - 1st, 2nd, 3rd singular</t>
    </r>
  </si>
  <si>
    <t>8.1.1.7</t>
  </si>
  <si>
    <t>FINDEN - 1st, 2nd, 3rd singular</t>
  </si>
  <si>
    <t>SEIN - 1st plural</t>
  </si>
  <si>
    <t>7.2.2.1</t>
  </si>
  <si>
    <t>HABEN - 1st plural</t>
  </si>
  <si>
    <t xml:space="preserve">Present tense: weak 1st plural </t>
  </si>
  <si>
    <t>8.1.2.2</t>
  </si>
  <si>
    <r>
      <t>K</t>
    </r>
    <r>
      <rPr>
        <sz val="11"/>
        <color theme="1"/>
        <rFont val="Calibri"/>
        <family val="2"/>
      </rPr>
      <t>Ö</t>
    </r>
    <r>
      <rPr>
        <sz val="11"/>
        <color theme="1"/>
        <rFont val="Century Gothic"/>
        <family val="2"/>
      </rPr>
      <t>NNEN - 1st, 2nd, 3rd singular</t>
    </r>
  </si>
  <si>
    <t>8.3.1.2</t>
  </si>
  <si>
    <t>Word Order</t>
  </si>
  <si>
    <t>2-verb rule</t>
  </si>
  <si>
    <t>7.3.2.3</t>
  </si>
  <si>
    <t>8.3.1.3</t>
  </si>
  <si>
    <t>8.3.2.4</t>
  </si>
  <si>
    <t>kein+ plurals</t>
  </si>
  <si>
    <t>Present tense: strong 1st, 2nd, 3rd singular</t>
  </si>
  <si>
    <t>7.2.2.3/7.2.2.4</t>
  </si>
  <si>
    <t xml:space="preserve">Present tense: weak and strong - 3rd plural </t>
  </si>
  <si>
    <t>7.2.2.5</t>
  </si>
  <si>
    <t>SEIN - 3rd plural</t>
  </si>
  <si>
    <t>HABEN - 3rd plural</t>
  </si>
  <si>
    <t>Word Order 2 (adverbs of time)</t>
  </si>
  <si>
    <t>7.3.1.1</t>
  </si>
  <si>
    <t>7.3.2.5</t>
  </si>
  <si>
    <t>8.2.1.5</t>
  </si>
  <si>
    <t>VSO questions (wann)</t>
  </si>
  <si>
    <t>7.3.1.2</t>
  </si>
  <si>
    <t>8.2.2.4</t>
  </si>
  <si>
    <t>Prepositions (R2/R3)</t>
  </si>
  <si>
    <t>Prepositions 'in' and 'auf' (R2-acc, R3-dat) (definite articles)</t>
  </si>
  <si>
    <t>7.3.1.3</t>
  </si>
  <si>
    <t>8.1.2.7</t>
  </si>
  <si>
    <t>8.3.2.1</t>
  </si>
  <si>
    <t>Possessive adjectives: mein, dein, sein, ihr</t>
  </si>
  <si>
    <t>Word Order 2 (expressions of location)</t>
  </si>
  <si>
    <t>Word Order: TMP (TP - Time before Place)</t>
  </si>
  <si>
    <t>viel / viele</t>
  </si>
  <si>
    <r>
      <t>D</t>
    </r>
    <r>
      <rPr>
        <sz val="11"/>
        <color theme="1"/>
        <rFont val="Calibri"/>
        <family val="2"/>
      </rPr>
      <t>Ü</t>
    </r>
    <r>
      <rPr>
        <sz val="11"/>
        <color theme="1"/>
        <rFont val="Century Gothic"/>
        <family val="2"/>
      </rPr>
      <t>RFEN, M</t>
    </r>
    <r>
      <rPr>
        <sz val="11"/>
        <color theme="1"/>
        <rFont val="Calibri"/>
        <family val="2"/>
      </rPr>
      <t>Ü</t>
    </r>
    <r>
      <rPr>
        <sz val="11"/>
        <color theme="1"/>
        <rFont val="Century Gothic"/>
        <family val="2"/>
      </rPr>
      <t>SSEN, WOLLEN -  - 1st, 2nd, 3rd singular 
(extended to 1st/3rd plural because forms are the same as the infinitive)</t>
    </r>
  </si>
  <si>
    <t>7.3.2.4</t>
  </si>
  <si>
    <t>Present (future)</t>
  </si>
  <si>
    <t>Present tense (future meaning) using time adverbials</t>
  </si>
  <si>
    <t>7.3.2.6</t>
  </si>
  <si>
    <t>8.3.1.1</t>
  </si>
  <si>
    <t>Prepositions (R3)</t>
  </si>
  <si>
    <t>Prepositions 'zu' vs 'nach' meaning 'to'</t>
  </si>
  <si>
    <t>8.2.1.3</t>
  </si>
  <si>
    <t>Numbers 13-31</t>
  </si>
  <si>
    <t>Ordinal numbers, dates</t>
  </si>
  <si>
    <t>Prepositions 'in' and 'auf' (R2-acc, R3-dat) (indefinite articles)</t>
  </si>
  <si>
    <t>Past (perfect)</t>
  </si>
  <si>
    <t>Perfect tense (weak verbs) + haben (1st, 2nd, 3rd persons singular)</t>
  </si>
  <si>
    <t>8.1.1.1/2</t>
  </si>
  <si>
    <t>Questions (perfect)</t>
  </si>
  <si>
    <t>Past (perfect) - asking questions</t>
  </si>
  <si>
    <t>8.1.1.2</t>
  </si>
  <si>
    <t>8.1.2.4</t>
  </si>
  <si>
    <t>8.2.1.1</t>
  </si>
  <si>
    <t>8.3.2.2</t>
  </si>
  <si>
    <t>8.3.2.7</t>
  </si>
  <si>
    <t>Pronoun: Sie (formal 'you') vs du</t>
  </si>
  <si>
    <t>Infinitive clauses (zu)</t>
  </si>
  <si>
    <t>Infinitive clauses with 'zu'</t>
  </si>
  <si>
    <t>Adjective agreement (R1)</t>
  </si>
  <si>
    <t>Pre-nominal adjective agreement - def. and indef. articles (R1)</t>
  </si>
  <si>
    <t>8.1.1.5</t>
  </si>
  <si>
    <t>Adjective agreement (R2)</t>
  </si>
  <si>
    <t>Pre-nominal adjective agreement - indef. articles (R2)</t>
  </si>
  <si>
    <t>8.1.1.6</t>
  </si>
  <si>
    <t>8.3.1.5</t>
  </si>
  <si>
    <t>Plural Rule 5 (Female person nouns ending in -in add -nen)</t>
  </si>
  <si>
    <t>Prepositions 'in' + mit (R3)</t>
  </si>
  <si>
    <t>Word Order (conjunctions)</t>
  </si>
  <si>
    <t>Word Order 3: weil vs denn</t>
  </si>
  <si>
    <t>8.2.1..6</t>
  </si>
  <si>
    <t>Present tense (weak &amp; strong): all persons (minus 2nd person plural)</t>
  </si>
  <si>
    <t>32-100</t>
  </si>
  <si>
    <t>Perfect tense (weak &amp; strong) + haben (1st persons singular &amp; plural)</t>
  </si>
  <si>
    <t>Pronouns (object): mich, dich (plus ihn, sie, es)</t>
  </si>
  <si>
    <t>nicht vs nichts</t>
  </si>
  <si>
    <t>Perfect tense (HABEN vs SEIN) 1st person singular</t>
  </si>
  <si>
    <t>8.1.2.3</t>
  </si>
  <si>
    <t>Preposition 'an' + R2/R3</t>
  </si>
  <si>
    <t>Prepositions 'mit' + R3 + definite articles</t>
  </si>
  <si>
    <t>Word Order: TMP (MP - Manner before Place)</t>
  </si>
  <si>
    <t>Perfect tense (HABEN vs SEIN) 2nd and 3rd person singular (vs 1st)</t>
  </si>
  <si>
    <t>8.2.2.1</t>
  </si>
  <si>
    <t>Prepositions (R2)</t>
  </si>
  <si>
    <t>Preposition 'durch' (R2)</t>
  </si>
  <si>
    <t>adverb gern (plus other adverbs)</t>
  </si>
  <si>
    <t>Present (separable)</t>
  </si>
  <si>
    <t>Present tense: separable verbs (1st, 2nd, 3rd persons singualar)</t>
  </si>
  <si>
    <t>Preposition 'für' (R2)</t>
  </si>
  <si>
    <t>Possessive adjectives (R2) - mein/dein/sein/ihr</t>
  </si>
  <si>
    <t>Preposition 'von' (R3)</t>
  </si>
  <si>
    <t>Determiners (R3)</t>
  </si>
  <si>
    <t>Possessive adjectives (R3) - mein/dein/sein/ihr</t>
  </si>
  <si>
    <t>Word Order 3: dass vs no conjunction (WO1)</t>
  </si>
  <si>
    <t>Present tense: separable verbs (1st, 3rd persons plural)</t>
  </si>
  <si>
    <t>Adverb (lieber)</t>
  </si>
  <si>
    <t>Adverb lieber</t>
  </si>
  <si>
    <t>Past (imperfect)</t>
  </si>
  <si>
    <t>Past (imperfect) - war, hatte, es gab vs present</t>
  </si>
  <si>
    <t>Perfect tense (all verbs, all persons, except 2nd person plural)</t>
  </si>
  <si>
    <t>Preposition 'seit' (present tense, past meaning)</t>
  </si>
  <si>
    <t>8.3.2.5</t>
  </si>
  <si>
    <t>Adjectives (comparative)</t>
  </si>
  <si>
    <t>Comparative adjectives</t>
  </si>
  <si>
    <t>8.2.2.5</t>
  </si>
  <si>
    <t>Modals</t>
  </si>
  <si>
    <t>SOLLEN -  1st, 2nd, 3rd singular</t>
  </si>
  <si>
    <t>Questions (modals)</t>
  </si>
  <si>
    <t xml:space="preserve">Questions - modal verbs </t>
  </si>
  <si>
    <t>Future tense</t>
  </si>
  <si>
    <t>Future tense: WERDEN - 1st, 2nd, 3rd singular vs WOLLEN</t>
  </si>
  <si>
    <t>Questions (future)</t>
  </si>
  <si>
    <t>Questions - Future tense</t>
  </si>
  <si>
    <t>Adjective agreement (R3)</t>
  </si>
  <si>
    <t>Adjectival agreement - indefinite articles after mit (R3)</t>
  </si>
  <si>
    <t>Preposition 'mit' + R3 + indefinite articles</t>
  </si>
  <si>
    <t>Preposition 'aus' + R3</t>
  </si>
  <si>
    <t>Future tense: WERDEN - 1st &amp; 3rd plural vs WOLLEN</t>
  </si>
  <si>
    <t xml:space="preserve">Word Order 3: wenn </t>
  </si>
  <si>
    <t>English translation</t>
  </si>
  <si>
    <t>Frequency ranking</t>
  </si>
  <si>
    <t>Number only sort column</t>
  </si>
  <si>
    <t>ein*</t>
  </si>
  <si>
    <t>one</t>
  </si>
  <si>
    <t>F &amp; H</t>
  </si>
  <si>
    <t>zu*</t>
  </si>
  <si>
    <t>to, at, for</t>
  </si>
  <si>
    <t>von*</t>
  </si>
  <si>
    <t>from, by, of</t>
  </si>
  <si>
    <t>auf*</t>
  </si>
  <si>
    <t>on, upon, onto, on top of</t>
  </si>
  <si>
    <t>at, to, on, close by</t>
  </si>
  <si>
    <t>als*</t>
  </si>
  <si>
    <t>als* ob*</t>
  </si>
  <si>
    <t>as if</t>
  </si>
  <si>
    <t>Wie?*</t>
  </si>
  <si>
    <t>How?</t>
  </si>
  <si>
    <t>bei</t>
  </si>
  <si>
    <t>near, at</t>
  </si>
  <si>
    <t>da*</t>
  </si>
  <si>
    <t>here, there</t>
  </si>
  <si>
    <t>noch*</t>
  </si>
  <si>
    <t>still</t>
  </si>
  <si>
    <t>noch* nicht*</t>
  </si>
  <si>
    <t>not yet, still not</t>
  </si>
  <si>
    <t>37 [noch]</t>
  </si>
  <si>
    <t>nach*</t>
  </si>
  <si>
    <t>after, to, according to</t>
  </si>
  <si>
    <t>Was* für*...?</t>
  </si>
  <si>
    <t>What sort/type of...?</t>
  </si>
  <si>
    <t>39 [was] 18 [für]</t>
  </si>
  <si>
    <t>Was*?</t>
  </si>
  <si>
    <t>What?</t>
  </si>
  <si>
    <t>aus*</t>
  </si>
  <si>
    <t>from, out of</t>
  </si>
  <si>
    <t>alle* (-r, -s)</t>
  </si>
  <si>
    <t>all, all the</t>
  </si>
  <si>
    <t>um*</t>
  </si>
  <si>
    <t>around, at</t>
  </si>
  <si>
    <t>über*</t>
  </si>
  <si>
    <t>over, above</t>
  </si>
  <si>
    <t>Jahr das</t>
  </si>
  <si>
    <t>schon</t>
  </si>
  <si>
    <t>already</t>
  </si>
  <si>
    <t>vor*</t>
  </si>
  <si>
    <t>in front of, before, ago</t>
  </si>
  <si>
    <t>durch</t>
  </si>
  <si>
    <t>through</t>
  </si>
  <si>
    <t>nicht* mehr*</t>
  </si>
  <si>
    <t>no longer</t>
  </si>
  <si>
    <t>58 [mehr]</t>
  </si>
  <si>
    <t>anderer/andere/anderes</t>
  </si>
  <si>
    <t>other, different</t>
  </si>
  <si>
    <t>so* viel(e)* … wie*</t>
  </si>
  <si>
    <t>as much/many … as</t>
  </si>
  <si>
    <t>60 [viel]</t>
  </si>
  <si>
    <t>viel;* mehr*; am meisten</t>
  </si>
  <si>
    <t>much; more; most</t>
  </si>
  <si>
    <t>Wie* viel(e)*?</t>
  </si>
  <si>
    <t>How much/many?</t>
  </si>
  <si>
    <t>28 [wie] 60 [viel]</t>
  </si>
  <si>
    <t>ganz*</t>
  </si>
  <si>
    <t>whole, complete, quite</t>
  </si>
  <si>
    <t>doch</t>
  </si>
  <si>
    <t>after all, on the contrary, yes</t>
  </si>
  <si>
    <t>bis*</t>
  </si>
  <si>
    <t>until, to</t>
  </si>
  <si>
    <t>immer* wieder*</t>
  </si>
  <si>
    <t>again and again</t>
  </si>
  <si>
    <t>75 [wieder]</t>
  </si>
  <si>
    <t>wieder*</t>
  </si>
  <si>
    <t>~mal*</t>
  </si>
  <si>
    <t>~ times</t>
  </si>
  <si>
    <t>Mal das</t>
  </si>
  <si>
    <t>time</t>
  </si>
  <si>
    <t>1 = sehr gut*</t>
  </si>
  <si>
    <t>very good</t>
  </si>
  <si>
    <t>70 [sehr] 78 [gut]</t>
  </si>
  <si>
    <t>2 = gut*</t>
  </si>
  <si>
    <t>Alles* Gute*!</t>
  </si>
  <si>
    <t>All the best</t>
  </si>
  <si>
    <t>78 [Gut]</t>
  </si>
  <si>
    <t>unter</t>
  </si>
  <si>
    <t>under, below</t>
  </si>
  <si>
    <t>denn</t>
  </si>
  <si>
    <t>as, since</t>
  </si>
  <si>
    <t>Zeit die</t>
  </si>
  <si>
    <t>erste</t>
  </si>
  <si>
    <t>Wo?</t>
  </si>
  <si>
    <t>Where?</t>
  </si>
  <si>
    <t>Wie* lang(e)*?</t>
  </si>
  <si>
    <t>How long?</t>
  </si>
  <si>
    <t>28 [wie] 95 [lang]</t>
  </si>
  <si>
    <t>eigentlich</t>
  </si>
  <si>
    <t>actually, really</t>
  </si>
  <si>
    <t>damit</t>
  </si>
  <si>
    <t>so that, in order that</t>
  </si>
  <si>
    <t>selbst</t>
  </si>
  <si>
    <t>self</t>
  </si>
  <si>
    <t>nach* oben*</t>
  </si>
  <si>
    <t>upstairs</t>
  </si>
  <si>
    <t>38 [nach] 100 [oben]</t>
  </si>
  <si>
    <t>oben*</t>
  </si>
  <si>
    <t>above, up</t>
  </si>
  <si>
    <t>wenig</t>
  </si>
  <si>
    <t>little, not much</t>
  </si>
  <si>
    <t>Mensch der</t>
  </si>
  <si>
    <t>nun</t>
  </si>
  <si>
    <t>nichts</t>
  </si>
  <si>
    <t>nothing</t>
  </si>
  <si>
    <t>111 [nichts, nix]</t>
  </si>
  <si>
    <t>to stay</t>
  </si>
  <si>
    <t>bleiben*</t>
  </si>
  <si>
    <t>nicht* nur* ... Sondern auch*</t>
  </si>
  <si>
    <t>not only … but also</t>
  </si>
  <si>
    <t>113 [sondern]</t>
  </si>
  <si>
    <t>zwischen</t>
  </si>
  <si>
    <t>between</t>
  </si>
  <si>
    <t>gegen*</t>
  </si>
  <si>
    <t>against, at about, around</t>
  </si>
  <si>
    <t>to lie, to be situated (in)</t>
  </si>
  <si>
    <t>ohne*</t>
  </si>
  <si>
    <t>without</t>
  </si>
  <si>
    <t>weit</t>
  </si>
  <si>
    <t>wide, far</t>
  </si>
  <si>
    <t>das heißt (d.h.)</t>
  </si>
  <si>
    <t>that is (ie)</t>
  </si>
  <si>
    <t>123 [heißen]</t>
  </si>
  <si>
    <t>erst</t>
  </si>
  <si>
    <t>(at) first, only</t>
  </si>
  <si>
    <t>natürlich</t>
  </si>
  <si>
    <t>of course, naturally</t>
  </si>
  <si>
    <t>ob*</t>
  </si>
  <si>
    <t>whether</t>
  </si>
  <si>
    <t>hoch; höher; höchst</t>
  </si>
  <si>
    <t>high; higher; highest</t>
  </si>
  <si>
    <t>129 [hoch]</t>
  </si>
  <si>
    <t>einfach</t>
  </si>
  <si>
    <t>simple, simply, easy</t>
  </si>
  <si>
    <t>vielleicht</t>
  </si>
  <si>
    <t>perhaps</t>
  </si>
  <si>
    <t>einmal*</t>
  </si>
  <si>
    <t>once</t>
  </si>
  <si>
    <t>nicht* einmal*</t>
  </si>
  <si>
    <t>not even</t>
  </si>
  <si>
    <t>136 [einmal]</t>
  </si>
  <si>
    <t>noch* einmal*</t>
  </si>
  <si>
    <t>once again, once more</t>
  </si>
  <si>
    <t>37 [noch] 136 [einmal]</t>
  </si>
  <si>
    <t>Welcher/Welche/Welches?</t>
  </si>
  <si>
    <t>Which?</t>
  </si>
  <si>
    <t>seit</t>
  </si>
  <si>
    <t>since, for (length of time)</t>
  </si>
  <si>
    <t>to hold, to keep</t>
  </si>
  <si>
    <t>nennen</t>
  </si>
  <si>
    <t>to name, to call</t>
  </si>
  <si>
    <t>Land das</t>
  </si>
  <si>
    <t>land, countryside</t>
  </si>
  <si>
    <t>letzter/letzte/letztes</t>
  </si>
  <si>
    <t>last</t>
  </si>
  <si>
    <t>147 [letzte]</t>
  </si>
  <si>
    <t>gleich*</t>
  </si>
  <si>
    <t>same, equal</t>
  </si>
  <si>
    <t>immediately, in a minute</t>
  </si>
  <si>
    <t>Frage die</t>
  </si>
  <si>
    <t>gar nicht*</t>
  </si>
  <si>
    <t>not at all</t>
  </si>
  <si>
    <t>153 [gar]</t>
  </si>
  <si>
    <t>möglich</t>
  </si>
  <si>
    <t>possible</t>
  </si>
  <si>
    <t>während*</t>
  </si>
  <si>
    <t>while</t>
  </si>
  <si>
    <t>during</t>
  </si>
  <si>
    <t>eigen</t>
  </si>
  <si>
    <t>own</t>
  </si>
  <si>
    <t>Leute (pl)</t>
  </si>
  <si>
    <t>einige</t>
  </si>
  <si>
    <t>some, a few</t>
  </si>
  <si>
    <t>Leben das</t>
  </si>
  <si>
    <t>life</t>
  </si>
  <si>
    <t>meinen</t>
  </si>
  <si>
    <t>spät*</t>
  </si>
  <si>
    <t>Wie* spät* ist* es*?</t>
  </si>
  <si>
    <t>What time is it?</t>
  </si>
  <si>
    <t xml:space="preserve">3 [sein] 28 [wie] 171 [spät] </t>
  </si>
  <si>
    <t>etwa*</t>
  </si>
  <si>
    <t>about, roughly</t>
  </si>
  <si>
    <t>Wer?</t>
  </si>
  <si>
    <t>Who?</t>
  </si>
  <si>
    <t>fragen</t>
  </si>
  <si>
    <t>to ask</t>
  </si>
  <si>
    <t>gerade</t>
  </si>
  <si>
    <t>just</t>
  </si>
  <si>
    <t>wirklich</t>
  </si>
  <si>
    <t>real(ly)</t>
  </si>
  <si>
    <t>kennen*</t>
  </si>
  <si>
    <t>to know (a person)</t>
  </si>
  <si>
    <t>genau</t>
  </si>
  <si>
    <t>exactly</t>
  </si>
  <si>
    <t>jedoch</t>
  </si>
  <si>
    <t>however</t>
  </si>
  <si>
    <t>eine Frage stellen</t>
  </si>
  <si>
    <t>to ask a question</t>
  </si>
  <si>
    <t>152 [Frage] 192 [stellen]</t>
  </si>
  <si>
    <t>H only</t>
  </si>
  <si>
    <t>stellen</t>
  </si>
  <si>
    <t>to put, to place (upright)</t>
  </si>
  <si>
    <t>Recht haben*</t>
  </si>
  <si>
    <t>to be right</t>
  </si>
  <si>
    <t>7 [haben] 199 [Recht]</t>
  </si>
  <si>
    <t>folgen</t>
  </si>
  <si>
    <t>to follow</t>
  </si>
  <si>
    <t>kennen* lernen*</t>
  </si>
  <si>
    <t>to get to know</t>
  </si>
  <si>
    <t>181 [kennen] 203 [lernen]</t>
  </si>
  <si>
    <t>zu* Ende sein*</t>
  </si>
  <si>
    <t>to come to an end, to finish</t>
  </si>
  <si>
    <t>3 [sein] 204 [Ende]</t>
  </si>
  <si>
    <t>(bis*) vor* kurzem</t>
  </si>
  <si>
    <t>(until) recently</t>
  </si>
  <si>
    <t>205 [kurz]</t>
  </si>
  <si>
    <t>million, die</t>
  </si>
  <si>
    <t>million</t>
  </si>
  <si>
    <t>stark</t>
  </si>
  <si>
    <t>strong</t>
  </si>
  <si>
    <t>bestehen</t>
  </si>
  <si>
    <t>to pass (exam/test)</t>
  </si>
  <si>
    <t>right, correct</t>
  </si>
  <si>
    <t>dafür (sein*)</t>
  </si>
  <si>
    <t>(to be) in favour of something</t>
  </si>
  <si>
    <t>213 [dafür] 3 [sein]</t>
  </si>
  <si>
    <t>Seite die</t>
  </si>
  <si>
    <t>side</t>
  </si>
  <si>
    <t>page</t>
  </si>
  <si>
    <t>verschieden</t>
  </si>
  <si>
    <t>different</t>
  </si>
  <si>
    <t>almost, nearly</t>
  </si>
  <si>
    <t>bestimmt</t>
  </si>
  <si>
    <t>definite(ly)/certain(ly)</t>
  </si>
  <si>
    <t>setzen (sich)</t>
  </si>
  <si>
    <t>to sit down</t>
  </si>
  <si>
    <t>überhaupt nicht*</t>
  </si>
  <si>
    <t>229 [überhaupt]</t>
  </si>
  <si>
    <t>Grund der</t>
  </si>
  <si>
    <t>reason</t>
  </si>
  <si>
    <t>schnell</t>
  </si>
  <si>
    <t>quick(ly)</t>
  </si>
  <si>
    <t>to get, to receive</t>
  </si>
  <si>
    <t>gern* haben*</t>
  </si>
  <si>
    <t>7 [haben] 235 [gern]</t>
  </si>
  <si>
    <t>sicher</t>
  </si>
  <si>
    <t>sure, safe</t>
  </si>
  <si>
    <t>erzählen</t>
  </si>
  <si>
    <t>to tell, to narrate</t>
  </si>
  <si>
    <t>versuchen</t>
  </si>
  <si>
    <t>to try</t>
  </si>
  <si>
    <t>neben</t>
  </si>
  <si>
    <t>next to</t>
  </si>
  <si>
    <t>Warum?</t>
  </si>
  <si>
    <t>Why?</t>
  </si>
  <si>
    <t>nächster/nächste/nächstes</t>
  </si>
  <si>
    <t>erklären</t>
  </si>
  <si>
    <t>to explain</t>
  </si>
  <si>
    <t>Sache die</t>
  </si>
  <si>
    <t>thing; stuff</t>
  </si>
  <si>
    <t>schwer</t>
  </si>
  <si>
    <t>heavy</t>
  </si>
  <si>
    <t>allein</t>
  </si>
  <si>
    <t>alone</t>
  </si>
  <si>
    <t>weg</t>
  </si>
  <si>
    <t>away</t>
  </si>
  <si>
    <t>Weg der</t>
  </si>
  <si>
    <t>way, path</t>
  </si>
  <si>
    <t>sitzen*</t>
  </si>
  <si>
    <t>Stunde die</t>
  </si>
  <si>
    <t>hour (length)</t>
  </si>
  <si>
    <t>einzeln</t>
  </si>
  <si>
    <t>single</t>
  </si>
  <si>
    <t>therefore, because of that</t>
  </si>
  <si>
    <t>pull</t>
  </si>
  <si>
    <t>sogar</t>
  </si>
  <si>
    <t>even</t>
  </si>
  <si>
    <t>damals</t>
  </si>
  <si>
    <t>then, in those days</t>
  </si>
  <si>
    <t>wegen*</t>
  </si>
  <si>
    <t>because of</t>
  </si>
  <si>
    <t>Gesellschaft die</t>
  </si>
  <si>
    <t>society</t>
  </si>
  <si>
    <t>scheinen</t>
  </si>
  <si>
    <t>shine</t>
  </si>
  <si>
    <t>gehören (zu)</t>
  </si>
  <si>
    <t>to belong (to)</t>
  </si>
  <si>
    <t>ein paar</t>
  </si>
  <si>
    <t>a few, a couple</t>
  </si>
  <si>
    <t>Paar das</t>
  </si>
  <si>
    <t>pair</t>
  </si>
  <si>
    <t>leicht*</t>
  </si>
  <si>
    <t>light</t>
  </si>
  <si>
    <t>~möglichkeiten</t>
  </si>
  <si>
    <t>~ possibilities</t>
  </si>
  <si>
    <t>286 [möglichkeit]</t>
  </si>
  <si>
    <t>treffen (sich mit)</t>
  </si>
  <si>
    <t>to meet (someone)</t>
  </si>
  <si>
    <t>hinter</t>
  </si>
  <si>
    <t>behind</t>
  </si>
  <si>
    <t>sonst*</t>
  </si>
  <si>
    <t>otherwise, or else</t>
  </si>
  <si>
    <t>Sonst* noch* etwas*?</t>
  </si>
  <si>
    <t>Anything else?</t>
  </si>
  <si>
    <t xml:space="preserve">37 [noch] 107 [etwas] 289 [sonst] </t>
  </si>
  <si>
    <t>to look for, search</t>
  </si>
  <si>
    <t>to look for, to search</t>
  </si>
  <si>
    <t>Bild das</t>
  </si>
  <si>
    <t>picture</t>
  </si>
  <si>
    <t>to lay, to put, to place (down)</t>
  </si>
  <si>
    <t>vorstellen (sich*)</t>
  </si>
  <si>
    <t>to introduce oneself</t>
  </si>
  <si>
    <t>in* Form sein*</t>
  </si>
  <si>
    <t>to be in form/in (good) shape</t>
  </si>
  <si>
    <t>3 [sein] 300 [Form]</t>
  </si>
  <si>
    <t>Entwicklung die</t>
  </si>
  <si>
    <t>development</t>
  </si>
  <si>
    <t>Monat der</t>
  </si>
  <si>
    <t>anders</t>
  </si>
  <si>
    <t>different(ly)</t>
  </si>
  <si>
    <t>eventually, in the end, finally</t>
  </si>
  <si>
    <t>Morgen der</t>
  </si>
  <si>
    <t>morning</t>
  </si>
  <si>
    <t>morgen*</t>
  </si>
  <si>
    <t>tomorrow</t>
  </si>
  <si>
    <t>Abend der</t>
  </si>
  <si>
    <t>evening</t>
  </si>
  <si>
    <t>drinnen</t>
  </si>
  <si>
    <t>inside, indoors</t>
  </si>
  <si>
    <t>rund</t>
  </si>
  <si>
    <t>round</t>
  </si>
  <si>
    <t>frei</t>
  </si>
  <si>
    <t>free</t>
  </si>
  <si>
    <t>to manage, to cope; to create</t>
  </si>
  <si>
    <t>früh*</t>
  </si>
  <si>
    <t>morgen* früh*</t>
  </si>
  <si>
    <t>tomorrow morning</t>
  </si>
  <si>
    <t>311 [morgen] 322 [früh]</t>
  </si>
  <si>
    <t>gegenüber</t>
  </si>
  <si>
    <t>opposite</t>
  </si>
  <si>
    <t>unterschiedlich</t>
  </si>
  <si>
    <t>obwohl</t>
  </si>
  <si>
    <t>although</t>
  </si>
  <si>
    <t>Nacht die</t>
  </si>
  <si>
    <t>verlieren</t>
  </si>
  <si>
    <t>to lose</t>
  </si>
  <si>
    <t>Ding das</t>
  </si>
  <si>
    <t>Raum der</t>
  </si>
  <si>
    <t>Blick der</t>
  </si>
  <si>
    <t>view, glance</t>
  </si>
  <si>
    <t>Platz der</t>
  </si>
  <si>
    <t>place; square</t>
  </si>
  <si>
    <t>Zahl die</t>
  </si>
  <si>
    <t>number, figure, digit</t>
  </si>
  <si>
    <t>nah</t>
  </si>
  <si>
    <t>near</t>
  </si>
  <si>
    <t>Uhr* die</t>
  </si>
  <si>
    <t>clock, watch, o’clock</t>
  </si>
  <si>
    <t>Wie* viel* Uhr* ist* es*?</t>
  </si>
  <si>
    <t>3 [sein] 28 [wie] 60 [viel] 349 [Uhr]</t>
  </si>
  <si>
    <t>entwickeln</t>
  </si>
  <si>
    <t>to develop</t>
  </si>
  <si>
    <t>voll*</t>
  </si>
  <si>
    <t>full</t>
  </si>
  <si>
    <t>aussehen</t>
  </si>
  <si>
    <t>to look like</t>
  </si>
  <si>
    <t>mehrere</t>
  </si>
  <si>
    <t>several</t>
  </si>
  <si>
    <t>irgend…</t>
  </si>
  <si>
    <t>some…</t>
  </si>
  <si>
    <t>366 [irgendwie]</t>
  </si>
  <si>
    <t>anfangen</t>
  </si>
  <si>
    <t>to start, begin</t>
  </si>
  <si>
    <t>Anfang der</t>
  </si>
  <si>
    <t>beginning, start</t>
  </si>
  <si>
    <t>offen</t>
  </si>
  <si>
    <t>open</t>
  </si>
  <si>
    <t>Ort der</t>
  </si>
  <si>
    <t>warten (auf*)</t>
  </si>
  <si>
    <t>to wait (for)</t>
  </si>
  <si>
    <t>ab*</t>
  </si>
  <si>
    <t>from</t>
  </si>
  <si>
    <t>öffentlich</t>
  </si>
  <si>
    <t>public(ly)</t>
  </si>
  <si>
    <t>öffentliche Verkehrsmittel (pl)</t>
  </si>
  <si>
    <t>public transport</t>
  </si>
  <si>
    <t>399 [öffentlich]</t>
  </si>
  <si>
    <t>Schüler der</t>
  </si>
  <si>
    <t>student</t>
  </si>
  <si>
    <t>Ergebnis das</t>
  </si>
  <si>
    <t>result</t>
  </si>
  <si>
    <t>result, outcome</t>
  </si>
  <si>
    <t>Krieg der</t>
  </si>
  <si>
    <t>war</t>
  </si>
  <si>
    <t>niemand</t>
  </si>
  <si>
    <t>nobody</t>
  </si>
  <si>
    <t>to win</t>
  </si>
  <si>
    <t>halb</t>
  </si>
  <si>
    <t>half</t>
  </si>
  <si>
    <t>geschlossen</t>
  </si>
  <si>
    <t>closed</t>
  </si>
  <si>
    <t>412 [schließen]</t>
  </si>
  <si>
    <t>schließen</t>
  </si>
  <si>
    <t>to close</t>
  </si>
  <si>
    <t>wahrscheinlich</t>
  </si>
  <si>
    <t>probably</t>
  </si>
  <si>
    <t>Stück das</t>
  </si>
  <si>
    <t>fühlen (sich)</t>
  </si>
  <si>
    <t>to feel</t>
  </si>
  <si>
    <t>interessieren (sich für)</t>
  </si>
  <si>
    <t>to be interested in</t>
  </si>
  <si>
    <t>422 [interessieren]</t>
  </si>
  <si>
    <t>erinnern (sich*)</t>
  </si>
  <si>
    <t>to remember</t>
  </si>
  <si>
    <t>her~*</t>
  </si>
  <si>
    <t>from ~ (towards the speaker)</t>
  </si>
  <si>
    <t>Punkt der</t>
  </si>
  <si>
    <t>dot</t>
  </si>
  <si>
    <t>ähnlich</t>
  </si>
  <si>
    <t>similar</t>
  </si>
  <si>
    <t>dagegen (sein*)</t>
  </si>
  <si>
    <t>(to be) against/opposed to something</t>
  </si>
  <si>
    <t>431 [dagegen] 3 [sein]</t>
  </si>
  <si>
    <t>anbieten</t>
  </si>
  <si>
    <t>to offer</t>
  </si>
  <si>
    <t>afterwards</t>
  </si>
  <si>
    <t>Preis der</t>
  </si>
  <si>
    <t>price</t>
  </si>
  <si>
    <t>prize</t>
  </si>
  <si>
    <t>ansehen (sich* etwas*)</t>
  </si>
  <si>
    <t>to have a look at something</t>
  </si>
  <si>
    <t>fehlen</t>
  </si>
  <si>
    <t>to be missing, absent</t>
  </si>
  <si>
    <t>Jahrhundert das</t>
  </si>
  <si>
    <t>century</t>
  </si>
  <si>
    <t>vergleichen</t>
  </si>
  <si>
    <t>to compare</t>
  </si>
  <si>
    <t>außerdem</t>
  </si>
  <si>
    <t>besides, furthermore</t>
  </si>
  <si>
    <t>inzwischen</t>
  </si>
  <si>
    <t>in the meantime</t>
  </si>
  <si>
    <t>sofort</t>
  </si>
  <si>
    <t>immediately, straight away</t>
  </si>
  <si>
    <t>Stimme die</t>
  </si>
  <si>
    <t>voice</t>
  </si>
  <si>
    <t>plötzlich</t>
  </si>
  <si>
    <t>suddenly</t>
  </si>
  <si>
    <t>Richtung die</t>
  </si>
  <si>
    <t>direction</t>
  </si>
  <si>
    <t>völlig</t>
  </si>
  <si>
    <t>completely</t>
  </si>
  <si>
    <t>Angst haben*</t>
  </si>
  <si>
    <t>to be afraid/scared</t>
  </si>
  <si>
    <t>465 [Angst] 7 [haben]</t>
  </si>
  <si>
    <t>difficult</t>
  </si>
  <si>
    <t>verlassen</t>
  </si>
  <si>
    <t>bald*</t>
  </si>
  <si>
    <t>soon</t>
  </si>
  <si>
    <t>Bis* bald*!</t>
  </si>
  <si>
    <t>See you later</t>
  </si>
  <si>
    <t>73 [bis] 475 [bald]</t>
  </si>
  <si>
    <t>Beruf der</t>
  </si>
  <si>
    <t>job, occupation</t>
  </si>
  <si>
    <t>Regel die</t>
  </si>
  <si>
    <t>rule</t>
  </si>
  <si>
    <t>Gern* geschehen!</t>
  </si>
  <si>
    <t>Don’t mention it</t>
  </si>
  <si>
    <t>235 [gern] 488 [geschehen]</t>
  </si>
  <si>
    <t>beschreiben (sich*)</t>
  </si>
  <si>
    <t>to describe (oneself)</t>
  </si>
  <si>
    <t>Beziehung die</t>
  </si>
  <si>
    <t>relationship</t>
  </si>
  <si>
    <t>Erfahrung die</t>
  </si>
  <si>
    <t>experience</t>
  </si>
  <si>
    <t>angenommen dass*</t>
  </si>
  <si>
    <t>assuming that</t>
  </si>
  <si>
    <t>495 [annehmen]</t>
  </si>
  <si>
    <t>endlich</t>
  </si>
  <si>
    <t>finally</t>
  </si>
  <si>
    <t>Zukunft die</t>
  </si>
  <si>
    <t>future (time, tense)</t>
  </si>
  <si>
    <t>Gefühl das</t>
  </si>
  <si>
    <t>feeling</t>
  </si>
  <si>
    <t>Licht das</t>
  </si>
  <si>
    <t>Verhältnis das</t>
  </si>
  <si>
    <t>hin* und her*</t>
  </si>
  <si>
    <t>to and fro</t>
  </si>
  <si>
    <t>521 [hin] 426 [her]</t>
  </si>
  <si>
    <t>hin~*</t>
  </si>
  <si>
    <t>away ~ (from the speaker)</t>
  </si>
  <si>
    <t>nachdem</t>
  </si>
  <si>
    <t>after, afterwards</t>
  </si>
  <si>
    <t>aufnehmen</t>
  </si>
  <si>
    <t>to record</t>
  </si>
  <si>
    <t>gestern</t>
  </si>
  <si>
    <t>yesterday</t>
  </si>
  <si>
    <t>zunehmen</t>
  </si>
  <si>
    <t>to put on weight</t>
  </si>
  <si>
    <t>es gefällt mir</t>
  </si>
  <si>
    <t>I like it (it pleases me)</t>
  </si>
  <si>
    <t>536 [gefallen]</t>
  </si>
  <si>
    <t>gefallen</t>
  </si>
  <si>
    <t>to like, to please</t>
  </si>
  <si>
    <t>öffnen</t>
  </si>
  <si>
    <t>to open</t>
  </si>
  <si>
    <t>bevor</t>
  </si>
  <si>
    <t>before</t>
  </si>
  <si>
    <t>Betrieb der</t>
  </si>
  <si>
    <t>business, concern, works</t>
  </si>
  <si>
    <t>arm</t>
  </si>
  <si>
    <t>poor</t>
  </si>
  <si>
    <t>lachen</t>
  </si>
  <si>
    <t>to laugh</t>
  </si>
  <si>
    <t>verwenden</t>
  </si>
  <si>
    <t>wählen</t>
  </si>
  <si>
    <t>to choose</t>
  </si>
  <si>
    <t>Zuhause das</t>
  </si>
  <si>
    <t>home, house</t>
  </si>
  <si>
    <t>Zeitung die</t>
  </si>
  <si>
    <t>entscheiden (sich)</t>
  </si>
  <si>
    <t>to decide</t>
  </si>
  <si>
    <t>Erfolg der</t>
  </si>
  <si>
    <t>success</t>
  </si>
  <si>
    <t>Wann?</t>
  </si>
  <si>
    <t>When?</t>
  </si>
  <si>
    <t>Angebot das</t>
  </si>
  <si>
    <t>offer</t>
  </si>
  <si>
    <t>pro</t>
  </si>
  <si>
    <t>per</t>
  </si>
  <si>
    <t>nach* unten*</t>
  </si>
  <si>
    <t>downstairs</t>
  </si>
  <si>
    <t>38 [nach] 590 [unten]</t>
  </si>
  <si>
    <t>unten*</t>
  </si>
  <si>
    <t>at the bottom, below, down</t>
  </si>
  <si>
    <t>Leistung die</t>
  </si>
  <si>
    <t>achievement</t>
  </si>
  <si>
    <t>Mitglied das</t>
  </si>
  <si>
    <t>member</t>
  </si>
  <si>
    <t>vorher</t>
  </si>
  <si>
    <t>before(hand)</t>
  </si>
  <si>
    <t>bewegen (sich*)</t>
  </si>
  <si>
    <t>to move; to get/take some exercise</t>
  </si>
  <si>
    <t>langsam</t>
  </si>
  <si>
    <t>slow(ly)</t>
  </si>
  <si>
    <t>verschwinden</t>
  </si>
  <si>
    <t>to disappear</t>
  </si>
  <si>
    <t>Chef der</t>
  </si>
  <si>
    <t>boss</t>
  </si>
  <si>
    <t>klasse</t>
  </si>
  <si>
    <t>brilliant, great</t>
  </si>
  <si>
    <t>sowohl … als* auch *...</t>
  </si>
  <si>
    <t>both … and…</t>
  </si>
  <si>
    <t>622 [sowohl]</t>
  </si>
  <si>
    <t>es/das stimmt (nicht)</t>
  </si>
  <si>
    <t>that’s (not) right/correct</t>
  </si>
  <si>
    <t>623 [stimmen]</t>
  </si>
  <si>
    <t>trotzdem</t>
  </si>
  <si>
    <t>nevertheless</t>
  </si>
  <si>
    <t>Junge der</t>
  </si>
  <si>
    <t>rechnen</t>
  </si>
  <si>
    <t>to calculate, to do sums</t>
  </si>
  <si>
    <t>Luft die</t>
  </si>
  <si>
    <t>air</t>
  </si>
  <si>
    <t>Meinung die</t>
  </si>
  <si>
    <t>opinion</t>
  </si>
  <si>
    <t>erleben</t>
  </si>
  <si>
    <t>to experience</t>
  </si>
  <si>
    <t>false, wrong, incorrect</t>
  </si>
  <si>
    <t>holen</t>
  </si>
  <si>
    <t>to fetch, to get</t>
  </si>
  <si>
    <t>mindestens</t>
  </si>
  <si>
    <t>at least</t>
  </si>
  <si>
    <t>selten</t>
  </si>
  <si>
    <t>seldom, rarely</t>
  </si>
  <si>
    <t>Studium das</t>
  </si>
  <si>
    <t>studies</t>
  </si>
  <si>
    <t>Vergleich der</t>
  </si>
  <si>
    <t>comparison</t>
  </si>
  <si>
    <t>ein Mittel gegen …</t>
  </si>
  <si>
    <t>something, a medicine for …</t>
  </si>
  <si>
    <t>Kunde der</t>
  </si>
  <si>
    <t>customer</t>
  </si>
  <si>
    <t>sterben</t>
  </si>
  <si>
    <t>to die</t>
  </si>
  <si>
    <t>tot</t>
  </si>
  <si>
    <t>dead</t>
  </si>
  <si>
    <t>irgendwo</t>
  </si>
  <si>
    <t>somewhere</t>
  </si>
  <si>
    <t>Bewegung die</t>
  </si>
  <si>
    <t>movement; exercise</t>
  </si>
  <si>
    <t>Fest das</t>
  </si>
  <si>
    <t>festival, celebration</t>
  </si>
  <si>
    <t>Gast der</t>
  </si>
  <si>
    <t>guest</t>
  </si>
  <si>
    <t>Sicherheit die</t>
  </si>
  <si>
    <t>safety</t>
  </si>
  <si>
    <t>Kollege der</t>
  </si>
  <si>
    <t>colleague</t>
  </si>
  <si>
    <t>wünschen (sich)</t>
  </si>
  <si>
    <t>to wish</t>
  </si>
  <si>
    <t>bauen</t>
  </si>
  <si>
    <t>to build</t>
  </si>
  <si>
    <t>außer</t>
  </si>
  <si>
    <t>besides, apart from, except</t>
  </si>
  <si>
    <t>freuen* (sich* auf*)</t>
  </si>
  <si>
    <t>to look forward to</t>
  </si>
  <si>
    <t>freuen* (sich* über*)</t>
  </si>
  <si>
    <t>to be pleased about something</t>
  </si>
  <si>
    <t>teilen</t>
  </si>
  <si>
    <t>to share</t>
  </si>
  <si>
    <t>bezahlen</t>
  </si>
  <si>
    <t>to pay</t>
  </si>
  <si>
    <t>to last</t>
  </si>
  <si>
    <t>Fach das</t>
  </si>
  <si>
    <t>Herz das</t>
  </si>
  <si>
    <t>heart</t>
  </si>
  <si>
    <t>eine Menge</t>
  </si>
  <si>
    <t>a lot of, lots</t>
  </si>
  <si>
    <t>stecken</t>
  </si>
  <si>
    <t>to put (something into)</t>
  </si>
  <si>
    <t>besuchen</t>
  </si>
  <si>
    <t>to visit</t>
  </si>
  <si>
    <t>Unterschied der</t>
  </si>
  <si>
    <t>difference</t>
  </si>
  <si>
    <t>Antwort die</t>
  </si>
  <si>
    <t>answer</t>
  </si>
  <si>
    <t>bitten</t>
  </si>
  <si>
    <t>to ask, to beg</t>
  </si>
  <si>
    <t>sorgen (für*)</t>
  </si>
  <si>
    <t>to care (for), to look after</t>
  </si>
  <si>
    <t>sorgen für*</t>
  </si>
  <si>
    <t>to care for, to look after</t>
  </si>
  <si>
    <t>Verbindung die</t>
  </si>
  <si>
    <t>connection</t>
  </si>
  <si>
    <t>Vorstellung die</t>
  </si>
  <si>
    <t>showing, performance</t>
  </si>
  <si>
    <t>ankommen</t>
  </si>
  <si>
    <t>to arrive</t>
  </si>
  <si>
    <t>Anwendungen (pl)</t>
  </si>
  <si>
    <t>applications</t>
  </si>
  <si>
    <t>715 [Anwendung]</t>
  </si>
  <si>
    <t>fertig</t>
  </si>
  <si>
    <t>ready, done</t>
  </si>
  <si>
    <t>weder … noch*</t>
  </si>
  <si>
    <t>neither ... nor</t>
  </si>
  <si>
    <t>719 [weder]</t>
  </si>
  <si>
    <t>Alter das</t>
  </si>
  <si>
    <t>age</t>
  </si>
  <si>
    <t>Polizei die</t>
  </si>
  <si>
    <t>police</t>
  </si>
  <si>
    <t>(at) first</t>
  </si>
  <si>
    <t>Ausbildung die</t>
  </si>
  <si>
    <t>(job) training, education</t>
  </si>
  <si>
    <t>breit</t>
  </si>
  <si>
    <t>wide, broad</t>
  </si>
  <si>
    <t>hart</t>
  </si>
  <si>
    <t>hard</t>
  </si>
  <si>
    <t>Gefahr die</t>
  </si>
  <si>
    <t>danger</t>
  </si>
  <si>
    <t>Gerät das</t>
  </si>
  <si>
    <t>appliance</t>
  </si>
  <si>
    <t>Hilfe die</t>
  </si>
  <si>
    <t>help</t>
  </si>
  <si>
    <t>besitzen</t>
  </si>
  <si>
    <t>to own</t>
  </si>
  <si>
    <t>dennoch</t>
  </si>
  <si>
    <t>erfüllen</t>
  </si>
  <si>
    <t>to fulfil</t>
  </si>
  <si>
    <t>Ordnung die</t>
  </si>
  <si>
    <t>order</t>
  </si>
  <si>
    <t>sodass (so…dass)</t>
  </si>
  <si>
    <t>so ... that</t>
  </si>
  <si>
    <t>759 [sodass]</t>
  </si>
  <si>
    <t>Stoff der</t>
  </si>
  <si>
    <t>material</t>
  </si>
  <si>
    <t>Viel* Glück!</t>
  </si>
  <si>
    <t>Good luck</t>
  </si>
  <si>
    <t>60 [viel] 763 [Glück]</t>
  </si>
  <si>
    <t>Bevölkerung die</t>
  </si>
  <si>
    <t>population</t>
  </si>
  <si>
    <t>Reise die</t>
  </si>
  <si>
    <t>journey, trip, voyage</t>
  </si>
  <si>
    <t>unterstützen</t>
  </si>
  <si>
    <t>to support</t>
  </si>
  <si>
    <t>in* der Nähe von*</t>
  </si>
  <si>
    <t>nearby, close to</t>
  </si>
  <si>
    <t>795 [Nähe]</t>
  </si>
  <si>
    <t>Vorteil der</t>
  </si>
  <si>
    <t>advantage</t>
  </si>
  <si>
    <t>beschäftigt (sein)</t>
  </si>
  <si>
    <t>(to be) busy, employed</t>
  </si>
  <si>
    <t>3 [sein] 800 [beschäftigt]</t>
  </si>
  <si>
    <t>antworten</t>
  </si>
  <si>
    <t>to answer</t>
  </si>
  <si>
    <t>lieb</t>
  </si>
  <si>
    <t>kind, lovely, dear</t>
  </si>
  <si>
    <t>miteinander</t>
  </si>
  <si>
    <t>with one another, together</t>
  </si>
  <si>
    <t>Risiko das</t>
  </si>
  <si>
    <t>risk</t>
  </si>
  <si>
    <t>getrennt</t>
  </si>
  <si>
    <t>separated</t>
  </si>
  <si>
    <t>810 [trennen]</t>
  </si>
  <si>
    <t>trennen* (sich*)</t>
  </si>
  <si>
    <t>to separate</t>
  </si>
  <si>
    <t>Brief der</t>
  </si>
  <si>
    <t>letter</t>
  </si>
  <si>
    <t>einstellen</t>
  </si>
  <si>
    <t>to employ</t>
  </si>
  <si>
    <t>Größe die</t>
  </si>
  <si>
    <t>size</t>
  </si>
  <si>
    <t>lieben</t>
  </si>
  <si>
    <t>to love</t>
  </si>
  <si>
    <t>Medien (pl)</t>
  </si>
  <si>
    <t>media</t>
  </si>
  <si>
    <t>laut</t>
  </si>
  <si>
    <t>noisy</t>
  </si>
  <si>
    <t>bestätigen</t>
  </si>
  <si>
    <t>to confirm</t>
  </si>
  <si>
    <t>Daten (pl)</t>
  </si>
  <si>
    <t>data</t>
  </si>
  <si>
    <t>deswegen</t>
  </si>
  <si>
    <t>überall</t>
  </si>
  <si>
    <t>everywhere</t>
  </si>
  <si>
    <t>erfolgreich</t>
  </si>
  <si>
    <t>successful</t>
  </si>
  <si>
    <t>weltweit</t>
  </si>
  <si>
    <t>worldwide</t>
  </si>
  <si>
    <t>Augenblick der</t>
  </si>
  <si>
    <t>moment, instant</t>
  </si>
  <si>
    <t>drücken</t>
  </si>
  <si>
    <t>press</t>
  </si>
  <si>
    <t>erlauben</t>
  </si>
  <si>
    <t>to allow</t>
  </si>
  <si>
    <t>geboren (am)</t>
  </si>
  <si>
    <t>born (on)</t>
  </si>
  <si>
    <t>Kreis der</t>
  </si>
  <si>
    <t>circle</t>
  </si>
  <si>
    <t>menschlich</t>
  </si>
  <si>
    <t>human, humane</t>
  </si>
  <si>
    <t>regelmäßig</t>
  </si>
  <si>
    <t>regular</t>
  </si>
  <si>
    <t>Krankheit die</t>
  </si>
  <si>
    <t>illness</t>
  </si>
  <si>
    <t>benutzen/benützen</t>
  </si>
  <si>
    <t>ehemalig</t>
  </si>
  <si>
    <t>former</t>
  </si>
  <si>
    <t>entdecken</t>
  </si>
  <si>
    <t>to discover</t>
  </si>
  <si>
    <t>Linie die</t>
  </si>
  <si>
    <t>line, number (tram, bus)</t>
  </si>
  <si>
    <t>verdienen</t>
  </si>
  <si>
    <t>to earn</t>
  </si>
  <si>
    <t>Wunsch der</t>
  </si>
  <si>
    <t>wish</t>
  </si>
  <si>
    <t>Himmel der</t>
  </si>
  <si>
    <t>sky</t>
  </si>
  <si>
    <t>überrascht</t>
  </si>
  <si>
    <t>surprised</t>
  </si>
  <si>
    <t>924 [überraschen]</t>
  </si>
  <si>
    <t>Wand die</t>
  </si>
  <si>
    <t>wall (inside)</t>
  </si>
  <si>
    <t>Jugendliche der/die</t>
  </si>
  <si>
    <t>youth</t>
  </si>
  <si>
    <t>Maß das</t>
  </si>
  <si>
    <t>measure</t>
  </si>
  <si>
    <t>teuer</t>
  </si>
  <si>
    <t>expensive, dear</t>
  </si>
  <si>
    <t>Erinnerung die</t>
  </si>
  <si>
    <t>memory</t>
  </si>
  <si>
    <t>hundert</t>
  </si>
  <si>
    <t>hundred</t>
  </si>
  <si>
    <t>Kurs der</t>
  </si>
  <si>
    <t>course</t>
  </si>
  <si>
    <t>leiden</t>
  </si>
  <si>
    <t>to suffer</t>
  </si>
  <si>
    <t>schicken</t>
  </si>
  <si>
    <t>to send</t>
  </si>
  <si>
    <t>wechseln</t>
  </si>
  <si>
    <t>to change</t>
  </si>
  <si>
    <t>liefern</t>
  </si>
  <si>
    <t>to deliver</t>
  </si>
  <si>
    <t>zahlen</t>
  </si>
  <si>
    <t>Meer das</t>
  </si>
  <si>
    <t>sea</t>
  </si>
  <si>
    <t>wenigstens</t>
  </si>
  <si>
    <t>täglich</t>
  </si>
  <si>
    <t>daily</t>
  </si>
  <si>
    <t>Zeitpunkt der</t>
  </si>
  <si>
    <t>point in time</t>
  </si>
  <si>
    <t>aufgeben</t>
  </si>
  <si>
    <t>to give up</t>
  </si>
  <si>
    <t>Baum der</t>
  </si>
  <si>
    <t>tree</t>
  </si>
  <si>
    <t>entweder … oder ...</t>
  </si>
  <si>
    <t>either ... or ...</t>
  </si>
  <si>
    <t>998 [entweder]</t>
  </si>
  <si>
    <t>leer</t>
  </si>
  <si>
    <t>empty</t>
  </si>
  <si>
    <t>Netz das</t>
  </si>
  <si>
    <t>net</t>
  </si>
  <si>
    <t>ungefähr</t>
  </si>
  <si>
    <t>Wald der</t>
  </si>
  <si>
    <t>wood, forest</t>
  </si>
  <si>
    <t>draußen</t>
  </si>
  <si>
    <t>outside, outdoors</t>
  </si>
  <si>
    <t>schützen</t>
  </si>
  <si>
    <t>to protect</t>
  </si>
  <si>
    <t>Umwelt die</t>
  </si>
  <si>
    <t>environment</t>
  </si>
  <si>
    <t>Haushalt der</t>
  </si>
  <si>
    <t>household</t>
  </si>
  <si>
    <t>Nummer die</t>
  </si>
  <si>
    <t>Verein der</t>
  </si>
  <si>
    <t>ernst</t>
  </si>
  <si>
    <t>serious</t>
  </si>
  <si>
    <t>feiern</t>
  </si>
  <si>
    <t>to celebrate</t>
  </si>
  <si>
    <t>Schulter die</t>
  </si>
  <si>
    <t>shoulder</t>
  </si>
  <si>
    <t>Unterstützung die</t>
  </si>
  <si>
    <t>support, help</t>
  </si>
  <si>
    <t>Ruhe die</t>
  </si>
  <si>
    <t>peace, quiet, tranquillity</t>
  </si>
  <si>
    <t>schaden</t>
  </si>
  <si>
    <t>to damage, to harm</t>
  </si>
  <si>
    <t>Schaden der</t>
  </si>
  <si>
    <t>damage</t>
  </si>
  <si>
    <t>Sorge die</t>
  </si>
  <si>
    <t>worry</t>
  </si>
  <si>
    <t>typisch</t>
  </si>
  <si>
    <t>typical(ly)</t>
  </si>
  <si>
    <t>Umgebung die</t>
  </si>
  <si>
    <t>surrounding area</t>
  </si>
  <si>
    <t>funktionieren</t>
  </si>
  <si>
    <t>to work, to function</t>
  </si>
  <si>
    <t>Grad der</t>
  </si>
  <si>
    <t>degree</t>
  </si>
  <si>
    <t>gründen</t>
  </si>
  <si>
    <t>to found</t>
  </si>
  <si>
    <t>Schutz der</t>
  </si>
  <si>
    <t>protection</t>
  </si>
  <si>
    <t>zufrieden</t>
  </si>
  <si>
    <t>content, happy</t>
  </si>
  <si>
    <t>Besuch der</t>
  </si>
  <si>
    <t>visit</t>
  </si>
  <si>
    <t>Gang der</t>
  </si>
  <si>
    <t>corridor</t>
  </si>
  <si>
    <t>ill</t>
  </si>
  <si>
    <t>Unterricht der</t>
  </si>
  <si>
    <t>lessons; teaching</t>
  </si>
  <si>
    <t>Ausland das</t>
  </si>
  <si>
    <t>foreign country, abroad</t>
  </si>
  <si>
    <t>außerhalb</t>
  </si>
  <si>
    <t>outside of</t>
  </si>
  <si>
    <t>dick</t>
  </si>
  <si>
    <t>thick, fat</t>
  </si>
  <si>
    <t>Feld das</t>
  </si>
  <si>
    <t>field</t>
  </si>
  <si>
    <t>schwach</t>
  </si>
  <si>
    <t>weak</t>
  </si>
  <si>
    <t>Berg der</t>
  </si>
  <si>
    <t>mountain</t>
  </si>
  <si>
    <t>Fehler der</t>
  </si>
  <si>
    <t>mistake, error</t>
  </si>
  <si>
    <t>Gegend die</t>
  </si>
  <si>
    <t>region, area</t>
  </si>
  <si>
    <t>See der</t>
  </si>
  <si>
    <t>See die</t>
  </si>
  <si>
    <t>sowieso</t>
  </si>
  <si>
    <t>anyway, anyhow, in any case</t>
  </si>
  <si>
    <t>Typ der</t>
  </si>
  <si>
    <t>type, person, bloke</t>
  </si>
  <si>
    <t>vermeiden</t>
  </si>
  <si>
    <t>to avoid</t>
  </si>
  <si>
    <t>aufstehen</t>
  </si>
  <si>
    <t>to get up</t>
  </si>
  <si>
    <t>Opfer das</t>
  </si>
  <si>
    <t>victim</t>
  </si>
  <si>
    <t>happy</t>
  </si>
  <si>
    <t>Urlaub der</t>
  </si>
  <si>
    <t>verletzen (sich*)</t>
  </si>
  <si>
    <t>to be/get injured</t>
  </si>
  <si>
    <t>einladen</t>
  </si>
  <si>
    <t>to invite</t>
  </si>
  <si>
    <t>empfehlen</t>
  </si>
  <si>
    <t>to recommend</t>
  </si>
  <si>
    <t>Gebäude das</t>
  </si>
  <si>
    <t>building</t>
  </si>
  <si>
    <t>Ohr das</t>
  </si>
  <si>
    <t>ear</t>
  </si>
  <si>
    <t>Prüfung die</t>
  </si>
  <si>
    <t>exam</t>
  </si>
  <si>
    <t>beschließen</t>
  </si>
  <si>
    <t>unterhalten (sich*)</t>
  </si>
  <si>
    <t>to have a chat</t>
  </si>
  <si>
    <t>brechen</t>
  </si>
  <si>
    <t>to be sick; to break</t>
  </si>
  <si>
    <t>gebrochen</t>
  </si>
  <si>
    <t>broken</t>
  </si>
  <si>
    <t>1232c [brechen]</t>
  </si>
  <si>
    <t>Traum der</t>
  </si>
  <si>
    <t>dream</t>
  </si>
  <si>
    <t>ausländisch</t>
  </si>
  <si>
    <t>foreign</t>
  </si>
  <si>
    <t>Direktor der</t>
  </si>
  <si>
    <t>headteacher, principal</t>
  </si>
  <si>
    <t>einnehmen</t>
  </si>
  <si>
    <t>to take (in)</t>
  </si>
  <si>
    <t>Vergangenheit die</t>
  </si>
  <si>
    <t>past (time, tense)</t>
  </si>
  <si>
    <t>Bauer der</t>
  </si>
  <si>
    <t>farmer</t>
  </si>
  <si>
    <t>Ehe die</t>
  </si>
  <si>
    <t>marriage</t>
  </si>
  <si>
    <t>unterwegs</t>
  </si>
  <si>
    <t>on the way</t>
  </si>
  <si>
    <t>Zuschauer der</t>
  </si>
  <si>
    <t>spectator, member of the audience</t>
  </si>
  <si>
    <t>abnehmen</t>
  </si>
  <si>
    <t>to lose weight</t>
  </si>
  <si>
    <t>böse</t>
  </si>
  <si>
    <t>naughty, evil, angry</t>
  </si>
  <si>
    <t>frisch</t>
  </si>
  <si>
    <t>fresh</t>
  </si>
  <si>
    <t>heiraten</t>
  </si>
  <si>
    <t>to marry</t>
  </si>
  <si>
    <t>Insel die</t>
  </si>
  <si>
    <t>island</t>
  </si>
  <si>
    <t>messen</t>
  </si>
  <si>
    <t>to measure</t>
  </si>
  <si>
    <t>Nachrichten* (pl)</t>
  </si>
  <si>
    <t>messages</t>
  </si>
  <si>
    <t>1304 [Nachricht]</t>
  </si>
  <si>
    <t>news</t>
  </si>
  <si>
    <t>Pflanze die</t>
  </si>
  <si>
    <t>plant</t>
  </si>
  <si>
    <t>verbessern</t>
  </si>
  <si>
    <t>to correct, to improve</t>
  </si>
  <si>
    <t>nachher</t>
  </si>
  <si>
    <t>sammeln</t>
  </si>
  <si>
    <t>to collect</t>
  </si>
  <si>
    <t>außen</t>
  </si>
  <si>
    <t>outside</t>
  </si>
  <si>
    <t>gefährlich</t>
  </si>
  <si>
    <t>dangerous</t>
  </si>
  <si>
    <t>heftig</t>
  </si>
  <si>
    <t>heavy, severe</t>
  </si>
  <si>
    <t>Semester das</t>
  </si>
  <si>
    <t>term</t>
  </si>
  <si>
    <t>vorbei</t>
  </si>
  <si>
    <t>over, past, by</t>
  </si>
  <si>
    <t>Gelegenheit die</t>
  </si>
  <si>
    <t>opportunity</t>
  </si>
  <si>
    <t>scharf</t>
  </si>
  <si>
    <t>spicy, hot</t>
  </si>
  <si>
    <t>theoretisch</t>
  </si>
  <si>
    <t>theoretical</t>
  </si>
  <si>
    <t>verbringen</t>
  </si>
  <si>
    <t>to spend (time)</t>
  </si>
  <si>
    <t>Wieso?</t>
  </si>
  <si>
    <t>Why? How come …?</t>
  </si>
  <si>
    <t>ausmachen</t>
  </si>
  <si>
    <t>to turn/switch off</t>
  </si>
  <si>
    <t>Ecke die</t>
  </si>
  <si>
    <t>corner</t>
  </si>
  <si>
    <t>anrufen</t>
  </si>
  <si>
    <t>to call, to ring (phone)</t>
  </si>
  <si>
    <t>anziehen (sich)</t>
  </si>
  <si>
    <t>to get dressed</t>
  </si>
  <si>
    <t>Flugzeug das</t>
  </si>
  <si>
    <t>plane</t>
  </si>
  <si>
    <t>quiet</t>
  </si>
  <si>
    <t>aufhören</t>
  </si>
  <si>
    <t>froh</t>
  </si>
  <si>
    <t>happy, glad, pleased</t>
  </si>
  <si>
    <t>Lust haben* etwas* zu* tun*</t>
  </si>
  <si>
    <t>to feel like doing something</t>
  </si>
  <si>
    <t>7 [haben] 140 [tun] 1424 [Lust]</t>
  </si>
  <si>
    <t>Nachmittag der</t>
  </si>
  <si>
    <t>afternoon</t>
  </si>
  <si>
    <t>Rechnung die</t>
  </si>
  <si>
    <t>bill</t>
  </si>
  <si>
    <t>Schloss das</t>
  </si>
  <si>
    <t>castle, palace</t>
  </si>
  <si>
    <t>begleiten</t>
  </si>
  <si>
    <t>to accompany</t>
  </si>
  <si>
    <t>besetzt</t>
  </si>
  <si>
    <t>occupied, engaged</t>
  </si>
  <si>
    <t>1434 [besetzen]</t>
  </si>
  <si>
    <t>Dach das</t>
  </si>
  <si>
    <t>roof</t>
  </si>
  <si>
    <t>Landschaft die</t>
  </si>
  <si>
    <t>landscape</t>
  </si>
  <si>
    <t>Mauer die</t>
  </si>
  <si>
    <t>wall (outside)</t>
  </si>
  <si>
    <t>reich</t>
  </si>
  <si>
    <t>rich</t>
  </si>
  <si>
    <t>bestellen</t>
  </si>
  <si>
    <t>to order</t>
  </si>
  <si>
    <t>günstig</t>
  </si>
  <si>
    <t>reasonable, good value for money</t>
  </si>
  <si>
    <t>Laden der</t>
  </si>
  <si>
    <t>niemals</t>
  </si>
  <si>
    <t>zerstören</t>
  </si>
  <si>
    <t>to destroy</t>
  </si>
  <si>
    <t>Büro das</t>
  </si>
  <si>
    <t>office</t>
  </si>
  <si>
    <t>Gewalt die</t>
  </si>
  <si>
    <t>violence</t>
  </si>
  <si>
    <t>Lehre die</t>
  </si>
  <si>
    <t>apprenticeship</t>
  </si>
  <si>
    <t>Rat der</t>
  </si>
  <si>
    <t>advice</t>
  </si>
  <si>
    <t>Schatten der</t>
  </si>
  <si>
    <t>shadow</t>
  </si>
  <si>
    <t>Spitze!</t>
  </si>
  <si>
    <t>üben</t>
  </si>
  <si>
    <t>to practise</t>
  </si>
  <si>
    <t>Blut das</t>
  </si>
  <si>
    <t>blood</t>
  </si>
  <si>
    <t>entlang</t>
  </si>
  <si>
    <t>along</t>
  </si>
  <si>
    <t>Gymnasium das</t>
  </si>
  <si>
    <t>grammar school</t>
  </si>
  <si>
    <t>schießen</t>
  </si>
  <si>
    <t>to shoot</t>
  </si>
  <si>
    <t>Tor das</t>
  </si>
  <si>
    <t>Ausländer der</t>
  </si>
  <si>
    <t>foreigner</t>
  </si>
  <si>
    <t>chemisch</t>
  </si>
  <si>
    <t>chemical(ly)</t>
  </si>
  <si>
    <t>das ist* mir* egal</t>
  </si>
  <si>
    <t>it doesn’t matter, it’s all the same to me</t>
  </si>
  <si>
    <t>1549 [egal] 3 [sein]</t>
  </si>
  <si>
    <t>Fluss der</t>
  </si>
  <si>
    <t>Führung die</t>
  </si>
  <si>
    <t>guided tour</t>
  </si>
  <si>
    <t>Nachbar der</t>
  </si>
  <si>
    <t>neighbour</t>
  </si>
  <si>
    <t>ohne Zweifel</t>
  </si>
  <si>
    <t>without a doubt</t>
  </si>
  <si>
    <t>119 [ohne]1573 [Zweifel]</t>
  </si>
  <si>
    <t>Krankenhaus das</t>
  </si>
  <si>
    <t>hospital</t>
  </si>
  <si>
    <t>abhängig sein* von*</t>
  </si>
  <si>
    <t>to be dependent on</t>
  </si>
  <si>
    <t>3 [sein] 1613 [abhängig]</t>
  </si>
  <si>
    <t>biologisch</t>
  </si>
  <si>
    <t>biological, organic</t>
  </si>
  <si>
    <t>Decke die</t>
  </si>
  <si>
    <t>ceiling; blanket</t>
  </si>
  <si>
    <t>fünfzig</t>
  </si>
  <si>
    <t>fifty</t>
  </si>
  <si>
    <t>…schmerzen haben*</t>
  </si>
  <si>
    <t>to have …ache</t>
  </si>
  <si>
    <t>7 [haben] 1632 [schmerz]</t>
  </si>
  <si>
    <t>Schmerz der</t>
  </si>
  <si>
    <t>pain, ache</t>
  </si>
  <si>
    <t>selbstständig</t>
  </si>
  <si>
    <t>independent</t>
  </si>
  <si>
    <t>Wettbewerb der</t>
  </si>
  <si>
    <t>competition</t>
  </si>
  <si>
    <t>arbeitslos</t>
  </si>
  <si>
    <t>unemployed</t>
  </si>
  <si>
    <t>genießen</t>
  </si>
  <si>
    <t>to enjoy</t>
  </si>
  <si>
    <t>schriftlich</t>
  </si>
  <si>
    <t>written</t>
  </si>
  <si>
    <t>unterrichten</t>
  </si>
  <si>
    <t>to teach</t>
  </si>
  <si>
    <t>Ahnung* die</t>
  </si>
  <si>
    <t>idea, suspicion</t>
  </si>
  <si>
    <t>keine* Ahnung* haben*</t>
  </si>
  <si>
    <t>to have no idea/no clue</t>
  </si>
  <si>
    <t>7 [haben] 50 [kein] 1668 [Ahnung]</t>
  </si>
  <si>
    <t>billig</t>
  </si>
  <si>
    <t>cheap</t>
  </si>
  <si>
    <t>Fahrt die</t>
  </si>
  <si>
    <t>journey</t>
  </si>
  <si>
    <t>Kleid das</t>
  </si>
  <si>
    <t>dress</t>
  </si>
  <si>
    <t>Regen der</t>
  </si>
  <si>
    <t>rain</t>
  </si>
  <si>
    <t>Strom der</t>
  </si>
  <si>
    <t>electricity</t>
  </si>
  <si>
    <t>Termin der</t>
  </si>
  <si>
    <t>date, appointment</t>
  </si>
  <si>
    <t>vorschlagen</t>
  </si>
  <si>
    <t>to suggest</t>
  </si>
  <si>
    <t>Woher?</t>
  </si>
  <si>
    <t>Where from?</t>
  </si>
  <si>
    <t>hin* und zurück*</t>
  </si>
  <si>
    <t>there and back, return (ticket)</t>
  </si>
  <si>
    <t>521 [hin] 1708 [zürück]</t>
  </si>
  <si>
    <t>zurück*</t>
  </si>
  <si>
    <t>back</t>
  </si>
  <si>
    <t>bedienen</t>
  </si>
  <si>
    <t>to serve</t>
  </si>
  <si>
    <t>voluntarily</t>
  </si>
  <si>
    <t>Lied das</t>
  </si>
  <si>
    <t>mitten in*</t>
  </si>
  <si>
    <t>in the middle of</t>
  </si>
  <si>
    <t>1731 [mitten]</t>
  </si>
  <si>
    <t>Pause die</t>
  </si>
  <si>
    <t>break</t>
  </si>
  <si>
    <t>unmöglich</t>
  </si>
  <si>
    <t>impossible</t>
  </si>
  <si>
    <t>verboten</t>
  </si>
  <si>
    <t>forbidden</t>
  </si>
  <si>
    <t>1744 [verbieten]</t>
  </si>
  <si>
    <t>pleasant, agreeable</t>
  </si>
  <si>
    <t>Arbeitgeber der</t>
  </si>
  <si>
    <t>employer</t>
  </si>
  <si>
    <t>drüben</t>
  </si>
  <si>
    <t>over there</t>
  </si>
  <si>
    <t>Flasche die</t>
  </si>
  <si>
    <t>Gegenwart die</t>
  </si>
  <si>
    <t>present (time, tense)</t>
  </si>
  <si>
    <t>Hauptstadt die</t>
  </si>
  <si>
    <t>capital city</t>
  </si>
  <si>
    <t>waschen (sich*)</t>
  </si>
  <si>
    <t>to have a wash</t>
  </si>
  <si>
    <t>beantworten</t>
  </si>
  <si>
    <t>dünn</t>
  </si>
  <si>
    <t>thin</t>
  </si>
  <si>
    <t>einkaufen</t>
  </si>
  <si>
    <t>to shop</t>
  </si>
  <si>
    <t>Fremdsprache die</t>
  </si>
  <si>
    <t>verstecken</t>
  </si>
  <si>
    <t>to hide</t>
  </si>
  <si>
    <t>zeichnen</t>
  </si>
  <si>
    <t>to draw</t>
  </si>
  <si>
    <t>ehrlich</t>
  </si>
  <si>
    <t>honest</t>
  </si>
  <si>
    <t>entfernt</t>
  </si>
  <si>
    <t>distant, (far) away</t>
  </si>
  <si>
    <t>Streit der</t>
  </si>
  <si>
    <t>argument</t>
  </si>
  <si>
    <t>vereinbaren</t>
  </si>
  <si>
    <t>to agree, to arrange</t>
  </si>
  <si>
    <t>weich</t>
  </si>
  <si>
    <t>soft</t>
  </si>
  <si>
    <t>Wohin?</t>
  </si>
  <si>
    <t>Where to?</t>
  </si>
  <si>
    <t>Erwachsene der/die</t>
  </si>
  <si>
    <t>adult, grown-up</t>
  </si>
  <si>
    <t>Gegenteil das</t>
  </si>
  <si>
    <t>malen</t>
  </si>
  <si>
    <t>to paint</t>
  </si>
  <si>
    <t>Nachteil der</t>
  </si>
  <si>
    <t>disadvantage</t>
  </si>
  <si>
    <t>probieren</t>
  </si>
  <si>
    <t>to try, to taste</t>
  </si>
  <si>
    <t>seitdem</t>
  </si>
  <si>
    <t>since</t>
  </si>
  <si>
    <t>sparen</t>
  </si>
  <si>
    <t>to save, to conserve</t>
  </si>
  <si>
    <t>trocken</t>
  </si>
  <si>
    <t>dry</t>
  </si>
  <si>
    <t>weinen</t>
  </si>
  <si>
    <t>to cry</t>
  </si>
  <si>
    <t>wunderbar</t>
  </si>
  <si>
    <t>wonderful</t>
  </si>
  <si>
    <t>Beamte der/die</t>
  </si>
  <si>
    <t>civil servant</t>
  </si>
  <si>
    <t>gewaltig</t>
  </si>
  <si>
    <t>enormously</t>
  </si>
  <si>
    <t>normally, usually</t>
  </si>
  <si>
    <t>Polizist der</t>
  </si>
  <si>
    <t>policeman</t>
  </si>
  <si>
    <t>verheiratet</t>
  </si>
  <si>
    <t>married</t>
  </si>
  <si>
    <t>Verkehr der</t>
  </si>
  <si>
    <t>traffic</t>
  </si>
  <si>
    <t>Verletzung die</t>
  </si>
  <si>
    <t>injury</t>
  </si>
  <si>
    <t>vorausgesetzt dass*</t>
  </si>
  <si>
    <t>provided that</t>
  </si>
  <si>
    <t>1915 [voraussetzen]</t>
  </si>
  <si>
    <t>Auswahl die</t>
  </si>
  <si>
    <t>choice</t>
  </si>
  <si>
    <t>Bewusstsein das</t>
  </si>
  <si>
    <t>consciousness</t>
  </si>
  <si>
    <t>Boot das</t>
  </si>
  <si>
    <t>boat</t>
  </si>
  <si>
    <t>Flughafen der</t>
  </si>
  <si>
    <t>airport</t>
  </si>
  <si>
    <t>Gehirn das</t>
  </si>
  <si>
    <t>brain</t>
  </si>
  <si>
    <t>Gesundheit die</t>
  </si>
  <si>
    <t>health</t>
  </si>
  <si>
    <t>ordentlich</t>
  </si>
  <si>
    <t>tidy, neat</t>
  </si>
  <si>
    <t>bevorzugen</t>
  </si>
  <si>
    <t>to favour, to prefer</t>
  </si>
  <si>
    <t>fünfzehn</t>
  </si>
  <si>
    <t>fifteen</t>
  </si>
  <si>
    <t>Holz das</t>
  </si>
  <si>
    <t>wood</t>
  </si>
  <si>
    <t>Pfarrer der</t>
  </si>
  <si>
    <t>parish priest, vicar</t>
  </si>
  <si>
    <t>sauber*</t>
  </si>
  <si>
    <t>clean</t>
  </si>
  <si>
    <t>sauber* machen*</t>
  </si>
  <si>
    <t>49 [machen] 1979 [sauber]</t>
  </si>
  <si>
    <t>entschuldigen (sich)</t>
  </si>
  <si>
    <t>to apologise</t>
  </si>
  <si>
    <t>Kasse die</t>
  </si>
  <si>
    <t>till, cash point</t>
  </si>
  <si>
    <t>Unfall der</t>
  </si>
  <si>
    <t>accident</t>
  </si>
  <si>
    <t>Verbesserung die</t>
  </si>
  <si>
    <t>correction, improvement</t>
  </si>
  <si>
    <t>wandern</t>
  </si>
  <si>
    <t>to hike, to walk</t>
  </si>
  <si>
    <t>Abitur das</t>
  </si>
  <si>
    <t>A-level equivalent</t>
  </si>
  <si>
    <t>ausgeben</t>
  </si>
  <si>
    <t>to spend (money)</t>
  </si>
  <si>
    <t>flach</t>
  </si>
  <si>
    <t>flat</t>
  </si>
  <si>
    <t>Gewicht das</t>
  </si>
  <si>
    <t>weight</t>
  </si>
  <si>
    <t>kompliziert</t>
  </si>
  <si>
    <t>complicated</t>
  </si>
  <si>
    <t>speichern</t>
  </si>
  <si>
    <t>to save (data on computer)</t>
  </si>
  <si>
    <t>Spiegel der</t>
  </si>
  <si>
    <t>mirror</t>
  </si>
  <si>
    <t>Strand der</t>
  </si>
  <si>
    <t>Treppe die</t>
  </si>
  <si>
    <t>stairs</t>
  </si>
  <si>
    <t>Brücke die</t>
  </si>
  <si>
    <t>bridge</t>
  </si>
  <si>
    <t>Gebrauch der</t>
  </si>
  <si>
    <t>usage</t>
  </si>
  <si>
    <t>gerecht</t>
  </si>
  <si>
    <t>fair, just</t>
  </si>
  <si>
    <t>lehren</t>
  </si>
  <si>
    <t>kühl</t>
  </si>
  <si>
    <t>cool</t>
  </si>
  <si>
    <t>rennen</t>
  </si>
  <si>
    <t>Rennen das</t>
  </si>
  <si>
    <t>race</t>
  </si>
  <si>
    <t>schrecklich</t>
  </si>
  <si>
    <t>terrible, horrible</t>
  </si>
  <si>
    <t>sechzig</t>
  </si>
  <si>
    <t>sixty</t>
  </si>
  <si>
    <t>Sendung die</t>
  </si>
  <si>
    <t>programme</t>
  </si>
  <si>
    <t>spannend</t>
  </si>
  <si>
    <t>exciting, thrilling</t>
  </si>
  <si>
    <t>Viertel das</t>
  </si>
  <si>
    <t>quarter</t>
  </si>
  <si>
    <t>gewöhnlich</t>
  </si>
  <si>
    <t>usually, normally</t>
  </si>
  <si>
    <t>Karriere die</t>
  </si>
  <si>
    <t>career</t>
  </si>
  <si>
    <t>Rechner der</t>
  </si>
  <si>
    <t>calculator (phone)</t>
  </si>
  <si>
    <t>vierzig</t>
  </si>
  <si>
    <t>forty</t>
  </si>
  <si>
    <t>Atem der</t>
  </si>
  <si>
    <t>breath</t>
  </si>
  <si>
    <t>aufpassen</t>
  </si>
  <si>
    <t>to pay attention</t>
  </si>
  <si>
    <t>Geburt die</t>
  </si>
  <si>
    <t>birth</t>
  </si>
  <si>
    <t>Halle die</t>
  </si>
  <si>
    <t>hall</t>
  </si>
  <si>
    <t>Mittag der</t>
  </si>
  <si>
    <t>midday</t>
  </si>
  <si>
    <t>riechen</t>
  </si>
  <si>
    <t>to smell</t>
  </si>
  <si>
    <t>schade</t>
  </si>
  <si>
    <t>it’s a shame/pity</t>
  </si>
  <si>
    <t>Schauspieler der</t>
  </si>
  <si>
    <t>siebzig</t>
  </si>
  <si>
    <t>seventy</t>
  </si>
  <si>
    <t>Sturm der</t>
  </si>
  <si>
    <t>storm</t>
  </si>
  <si>
    <t>zufällig</t>
  </si>
  <si>
    <t>by chance</t>
  </si>
  <si>
    <t>Blume die</t>
  </si>
  <si>
    <t>flower</t>
  </si>
  <si>
    <t>empfangen</t>
  </si>
  <si>
    <t>komisch</t>
  </si>
  <si>
    <t>funny, comical, strange, odd</t>
  </si>
  <si>
    <t>lustig</t>
  </si>
  <si>
    <t>funny</t>
  </si>
  <si>
    <t>unglaublich</t>
  </si>
  <si>
    <t>unbelievable</t>
  </si>
  <si>
    <t>Verkäufer der</t>
  </si>
  <si>
    <t>shop assistant</t>
  </si>
  <si>
    <t>vierzehn</t>
  </si>
  <si>
    <t>fourteen</t>
  </si>
  <si>
    <t>Auskunft die</t>
  </si>
  <si>
    <t>information</t>
  </si>
  <si>
    <t>Koffer der</t>
  </si>
  <si>
    <t>suitcase</t>
  </si>
  <si>
    <t>Not die</t>
  </si>
  <si>
    <t>need</t>
  </si>
  <si>
    <t>Persönlichkeit die</t>
  </si>
  <si>
    <t>personality</t>
  </si>
  <si>
    <t>Schlüssel der</t>
  </si>
  <si>
    <t>key</t>
  </si>
  <si>
    <t>verrückt</t>
  </si>
  <si>
    <t>crazy</t>
  </si>
  <si>
    <t>Angestellte der/die</t>
  </si>
  <si>
    <t>employee</t>
  </si>
  <si>
    <t>glatt</t>
  </si>
  <si>
    <t>straight, smooth</t>
  </si>
  <si>
    <t>hübsch</t>
  </si>
  <si>
    <t>pretty</t>
  </si>
  <si>
    <t>schmecken</t>
  </si>
  <si>
    <t>to taste</t>
  </si>
  <si>
    <t>vergeben</t>
  </si>
  <si>
    <t>to forgive</t>
  </si>
  <si>
    <t>Verwandte der/die</t>
  </si>
  <si>
    <t>relative</t>
  </si>
  <si>
    <t>achtzig</t>
  </si>
  <si>
    <t>eighty</t>
  </si>
  <si>
    <t>ärgern (sich)</t>
  </si>
  <si>
    <t>to be annoyed</t>
  </si>
  <si>
    <t>aufregend</t>
  </si>
  <si>
    <t>exciting</t>
  </si>
  <si>
    <t>2394 [aufregen]</t>
  </si>
  <si>
    <t>bedeckt</t>
  </si>
  <si>
    <t>overcast, cloudy</t>
  </si>
  <si>
    <t>2400 [bedecken]</t>
  </si>
  <si>
    <t>beliebt</t>
  </si>
  <si>
    <t>popular</t>
  </si>
  <si>
    <t>Hose die</t>
  </si>
  <si>
    <t>klopfen</t>
  </si>
  <si>
    <t>to knock (door)</t>
  </si>
  <si>
    <t>geräuchert</t>
  </si>
  <si>
    <t>smoked</t>
  </si>
  <si>
    <t>2432 [rauchen]</t>
  </si>
  <si>
    <t>rauchen</t>
  </si>
  <si>
    <t>to smoke</t>
  </si>
  <si>
    <t>übel (mir ist)</t>
  </si>
  <si>
    <t>I feel ill, sick</t>
  </si>
  <si>
    <t>versetzt* werden*</t>
  </si>
  <si>
    <t>to be moved up to the next year group</t>
  </si>
  <si>
    <t>9 [werden] 2444 [versetzen]</t>
  </si>
  <si>
    <t>Wolke die</t>
  </si>
  <si>
    <t>cloud</t>
  </si>
  <si>
    <t>Zahn der</t>
  </si>
  <si>
    <t>tooth</t>
  </si>
  <si>
    <t>zustimmen</t>
  </si>
  <si>
    <t>to agree</t>
  </si>
  <si>
    <t>atmen</t>
  </si>
  <si>
    <t>bequem</t>
  </si>
  <si>
    <t>comfortable</t>
  </si>
  <si>
    <t>Einwohner der</t>
  </si>
  <si>
    <t>inhabitant</t>
  </si>
  <si>
    <t>vorgehen</t>
  </si>
  <si>
    <t>to be fast</t>
  </si>
  <si>
    <t>Zeitschrift die</t>
  </si>
  <si>
    <t>magazine</t>
  </si>
  <si>
    <t>aufmachen</t>
  </si>
  <si>
    <t>bedrohen</t>
  </si>
  <si>
    <t>to threaten</t>
  </si>
  <si>
    <t>einsteigen</t>
  </si>
  <si>
    <t>to get in/on</t>
  </si>
  <si>
    <t>Flüchtling der</t>
  </si>
  <si>
    <t>refugee</t>
  </si>
  <si>
    <t>Geschlecht das</t>
  </si>
  <si>
    <t>sex, gender</t>
  </si>
  <si>
    <t>Hemd das</t>
  </si>
  <si>
    <t>shirt</t>
  </si>
  <si>
    <t>Klima das</t>
  </si>
  <si>
    <t>climate</t>
  </si>
  <si>
    <t>lebendig</t>
  </si>
  <si>
    <t>alive</t>
  </si>
  <si>
    <t>Paket das</t>
  </si>
  <si>
    <t>parcel</t>
  </si>
  <si>
    <t>Scheibe die</t>
  </si>
  <si>
    <t>slice</t>
  </si>
  <si>
    <t>vorziehen</t>
  </si>
  <si>
    <t>to prefer</t>
  </si>
  <si>
    <t>Womit?</t>
  </si>
  <si>
    <t>What with?</t>
  </si>
  <si>
    <t>Aufenthalt der</t>
  </si>
  <si>
    <t>stay</t>
  </si>
  <si>
    <t>Aussicht die</t>
  </si>
  <si>
    <t>view</t>
  </si>
  <si>
    <t>Ei das</t>
  </si>
  <si>
    <t>egg</t>
  </si>
  <si>
    <t>einschalten</t>
  </si>
  <si>
    <t>to switch on</t>
  </si>
  <si>
    <t>Geschenk das</t>
  </si>
  <si>
    <t>present</t>
  </si>
  <si>
    <t>Heim das</t>
  </si>
  <si>
    <t>home, hostel</t>
  </si>
  <si>
    <t>klettern</t>
  </si>
  <si>
    <t>to climb</t>
  </si>
  <si>
    <t>kürzlich</t>
  </si>
  <si>
    <t>recently, lately</t>
  </si>
  <si>
    <t>küssen</t>
  </si>
  <si>
    <t>to kiss</t>
  </si>
  <si>
    <t>Regal das</t>
  </si>
  <si>
    <t>shelf</t>
  </si>
  <si>
    <t>scheiden (sich* lassen*)</t>
  </si>
  <si>
    <t>to get divorced</t>
  </si>
  <si>
    <t>streiten (sich*)</t>
  </si>
  <si>
    <t>to quarrel, to argue</t>
  </si>
  <si>
    <t>überschreiten</t>
  </si>
  <si>
    <t>to exceed</t>
  </si>
  <si>
    <t>Übung die</t>
  </si>
  <si>
    <t>exercise</t>
  </si>
  <si>
    <t>Besitzer der</t>
  </si>
  <si>
    <t>owner</t>
  </si>
  <si>
    <t>blöd</t>
  </si>
  <si>
    <t>stupid</t>
  </si>
  <si>
    <t>danken</t>
  </si>
  <si>
    <t>to thank</t>
  </si>
  <si>
    <t>Eingang der</t>
  </si>
  <si>
    <t>entrance (building)</t>
  </si>
  <si>
    <t>Ferien (pl)</t>
  </si>
  <si>
    <t>holidays</t>
  </si>
  <si>
    <t>Schöne Ferien!</t>
  </si>
  <si>
    <t>Have a good/nice holiday</t>
  </si>
  <si>
    <t>164 [schön] 2676 [Ferien]</t>
  </si>
  <si>
    <t>Flug der</t>
  </si>
  <si>
    <t>flight</t>
  </si>
  <si>
    <t>Freundschaft die</t>
  </si>
  <si>
    <t>friendship</t>
  </si>
  <si>
    <t>Übernachtung* mit Frühstück</t>
  </si>
  <si>
    <t>B&amp;B</t>
  </si>
  <si>
    <t>2681 [Frühstück]</t>
  </si>
  <si>
    <t>Gehalt das</t>
  </si>
  <si>
    <t>salary</t>
  </si>
  <si>
    <t>Hafen der</t>
  </si>
  <si>
    <t>harbour, port</t>
  </si>
  <si>
    <t>korrigieren</t>
  </si>
  <si>
    <t>to correct</t>
  </si>
  <si>
    <t>kündigen</t>
  </si>
  <si>
    <t>to hand in one's notice; to sack someone</t>
  </si>
  <si>
    <t>Marke die</t>
  </si>
  <si>
    <t>brand, make</t>
  </si>
  <si>
    <t>Medikament das</t>
  </si>
  <si>
    <t>medicine</t>
  </si>
  <si>
    <t>Miete die</t>
  </si>
  <si>
    <t>rent</t>
  </si>
  <si>
    <t>Öl das</t>
  </si>
  <si>
    <t>oil</t>
  </si>
  <si>
    <t>Serie die</t>
  </si>
  <si>
    <t>series</t>
  </si>
  <si>
    <t>Turm der</t>
  </si>
  <si>
    <t>tower</t>
  </si>
  <si>
    <t>weggehen</t>
  </si>
  <si>
    <t>to leave, to go away</t>
  </si>
  <si>
    <t>Frohe* Weihnachten!</t>
  </si>
  <si>
    <t>Merry Christmas</t>
  </si>
  <si>
    <t>1418 [Froh] 2726 [Weihnachten]</t>
  </si>
  <si>
    <t>Weihnachten</t>
  </si>
  <si>
    <t>Christmas</t>
  </si>
  <si>
    <t>abholen</t>
  </si>
  <si>
    <t>to collect, to pick up</t>
  </si>
  <si>
    <t>ausgezeichnet</t>
  </si>
  <si>
    <t>excellent</t>
  </si>
  <si>
    <t>Austausch der</t>
  </si>
  <si>
    <t>exchange</t>
  </si>
  <si>
    <t>Entschuldigung!</t>
  </si>
  <si>
    <t>Excuse me/Sorry</t>
  </si>
  <si>
    <t>hervorragend</t>
  </si>
  <si>
    <t>excellent, outstanding</t>
  </si>
  <si>
    <t>Maler der</t>
  </si>
  <si>
    <t>painter, decorator</t>
  </si>
  <si>
    <t>mündlich</t>
  </si>
  <si>
    <t>orally</t>
  </si>
  <si>
    <t>Umfrage die</t>
  </si>
  <si>
    <t>survey, opinion poll</t>
  </si>
  <si>
    <t>unsicher</t>
  </si>
  <si>
    <t>unsure</t>
  </si>
  <si>
    <t>aussteigen</t>
  </si>
  <si>
    <t>to alight, get off (bus)</t>
  </si>
  <si>
    <t>Dutzend das</t>
  </si>
  <si>
    <t>dozen</t>
  </si>
  <si>
    <t>Empfang der</t>
  </si>
  <si>
    <t>welcoming, reception (hotel)</t>
  </si>
  <si>
    <t>entspannen (sich)</t>
  </si>
  <si>
    <t>to relax</t>
  </si>
  <si>
    <t>Ernährung die</t>
  </si>
  <si>
    <t>food, nourishment, nutrition</t>
  </si>
  <si>
    <t>fliehen</t>
  </si>
  <si>
    <t>to flee</t>
  </si>
  <si>
    <t>furchtbar</t>
  </si>
  <si>
    <t>terrible, dreadful, awful</t>
  </si>
  <si>
    <t>Hochzeit die</t>
  </si>
  <si>
    <t>wedding</t>
  </si>
  <si>
    <t>Note die</t>
  </si>
  <si>
    <t>grade, mark</t>
  </si>
  <si>
    <t>reinigen</t>
  </si>
  <si>
    <t>umgeben von*</t>
  </si>
  <si>
    <t>surrounded by</t>
  </si>
  <si>
    <t>wiegen</t>
  </si>
  <si>
    <t>to weigh</t>
  </si>
  <si>
    <t>wunderschön</t>
  </si>
  <si>
    <t>gorgeous, very beautiful</t>
  </si>
  <si>
    <t>einsam</t>
  </si>
  <si>
    <t>lonely</t>
  </si>
  <si>
    <t>Flur der</t>
  </si>
  <si>
    <t>hall, coridor</t>
  </si>
  <si>
    <t>Küste die</t>
  </si>
  <si>
    <t>coast</t>
  </si>
  <si>
    <t>Messer das</t>
  </si>
  <si>
    <t>knife</t>
  </si>
  <si>
    <t>Passagier der</t>
  </si>
  <si>
    <t>passenger</t>
  </si>
  <si>
    <t>peinlich</t>
  </si>
  <si>
    <t>embarrassing</t>
  </si>
  <si>
    <t>Überraschung die</t>
  </si>
  <si>
    <t>surprise</t>
  </si>
  <si>
    <t>vertreiben</t>
  </si>
  <si>
    <t>to drive out, to expel</t>
  </si>
  <si>
    <t>Werbung die</t>
  </si>
  <si>
    <t>advert(isement)</t>
  </si>
  <si>
    <t>Wiese die</t>
  </si>
  <si>
    <t>meadow</t>
  </si>
  <si>
    <t>Zelt das</t>
  </si>
  <si>
    <t>tent</t>
  </si>
  <si>
    <t>ausfüllen</t>
  </si>
  <si>
    <t>to fill in</t>
  </si>
  <si>
    <t>Burg die</t>
  </si>
  <si>
    <t>(fortified) castle</t>
  </si>
  <si>
    <t>herrlich</t>
  </si>
  <si>
    <t>marvellous, magnificent, glorious</t>
  </si>
  <si>
    <t>kirchlich</t>
  </si>
  <si>
    <t>religious</t>
  </si>
  <si>
    <t>klug</t>
  </si>
  <si>
    <t>clever, intelligent</t>
  </si>
  <si>
    <t>nachgehen</t>
  </si>
  <si>
    <t>to be slow</t>
  </si>
  <si>
    <t>Nahrung die</t>
  </si>
  <si>
    <t>food, nourishment</t>
  </si>
  <si>
    <t>Nebel der</t>
  </si>
  <si>
    <t>fog</t>
  </si>
  <si>
    <t>Stadion das</t>
  </si>
  <si>
    <t>stadium</t>
  </si>
  <si>
    <t>süß</t>
  </si>
  <si>
    <t>sweet</t>
  </si>
  <si>
    <t>Zeugnis das</t>
  </si>
  <si>
    <t>school report</t>
  </si>
  <si>
    <t>achtzehn</t>
  </si>
  <si>
    <t>eighteen</t>
  </si>
  <si>
    <t>Droge die</t>
  </si>
  <si>
    <t>drug</t>
  </si>
  <si>
    <t>heutzutage</t>
  </si>
  <si>
    <t>nowadays, these days</t>
  </si>
  <si>
    <t>Lohn der</t>
  </si>
  <si>
    <t>wage</t>
  </si>
  <si>
    <t>Magen der</t>
  </si>
  <si>
    <t>stomach</t>
  </si>
  <si>
    <t>nützlich</t>
  </si>
  <si>
    <t>useful</t>
  </si>
  <si>
    <t>tauchen</t>
  </si>
  <si>
    <t>to dive</t>
  </si>
  <si>
    <t>Teller der</t>
  </si>
  <si>
    <t>plate</t>
  </si>
  <si>
    <t>anwesend</t>
  </si>
  <si>
    <t>aufwachen</t>
  </si>
  <si>
    <t>to wake up</t>
  </si>
  <si>
    <t>auskommen (mit*)</t>
  </si>
  <si>
    <t>to get on (with)</t>
  </si>
  <si>
    <t>ausschalten</t>
  </si>
  <si>
    <t>to switch off</t>
  </si>
  <si>
    <t>Buchstabe der</t>
  </si>
  <si>
    <t>großzügig</t>
  </si>
  <si>
    <t>generous</t>
  </si>
  <si>
    <t>Labor das</t>
  </si>
  <si>
    <t>laboratory</t>
  </si>
  <si>
    <t>Möbel (pl)</t>
  </si>
  <si>
    <t>furniture</t>
  </si>
  <si>
    <t>mühsam</t>
  </si>
  <si>
    <t>arduous, laborious, with difficulty</t>
  </si>
  <si>
    <t>Rock der</t>
  </si>
  <si>
    <t>skirt</t>
  </si>
  <si>
    <t>Schrank der</t>
  </si>
  <si>
    <t>cupboard</t>
  </si>
  <si>
    <t>Topf der</t>
  </si>
  <si>
    <t>pan</t>
  </si>
  <si>
    <t>Vorhang der</t>
  </si>
  <si>
    <t>curtain</t>
  </si>
  <si>
    <t>Armut die</t>
  </si>
  <si>
    <t>poverty</t>
  </si>
  <si>
    <t>Einladung die</t>
  </si>
  <si>
    <t>invitation</t>
  </si>
  <si>
    <t>Hügel der</t>
  </si>
  <si>
    <t>hill</t>
  </si>
  <si>
    <t>kostenlos</t>
  </si>
  <si>
    <t>free of charge</t>
  </si>
  <si>
    <t>löschen</t>
  </si>
  <si>
    <t>to delete</t>
  </si>
  <si>
    <t>neunzig</t>
  </si>
  <si>
    <t>ninety</t>
  </si>
  <si>
    <t>örtlich</t>
  </si>
  <si>
    <t>local</t>
  </si>
  <si>
    <t>treu</t>
  </si>
  <si>
    <t>faithful, loyal</t>
  </si>
  <si>
    <t>Unterhaltung die</t>
  </si>
  <si>
    <t>entertainment</t>
  </si>
  <si>
    <t>verpassen</t>
  </si>
  <si>
    <t>to miss</t>
  </si>
  <si>
    <t>im Voraus</t>
  </si>
  <si>
    <t>in advance</t>
  </si>
  <si>
    <t>Zwiebel die</t>
  </si>
  <si>
    <t>onion</t>
  </si>
  <si>
    <t>Backofen der</t>
  </si>
  <si>
    <t>oven</t>
  </si>
  <si>
    <t>begehen</t>
  </si>
  <si>
    <t>to commit, to perpetrate</t>
  </si>
  <si>
    <t>Betriebssystem das</t>
  </si>
  <si>
    <t>operating system</t>
  </si>
  <si>
    <t>Bildschirm der</t>
  </si>
  <si>
    <t>screen (TV, computer)</t>
  </si>
  <si>
    <t>Brille die</t>
  </si>
  <si>
    <t>spectacles, glasses</t>
  </si>
  <si>
    <t>gemütlich</t>
  </si>
  <si>
    <t>cosy, comfortable</t>
  </si>
  <si>
    <t>Grundschule die</t>
  </si>
  <si>
    <t>primary school</t>
  </si>
  <si>
    <t>Kohle die</t>
  </si>
  <si>
    <t>coal</t>
  </si>
  <si>
    <t>Lärm der</t>
  </si>
  <si>
    <t>noise</t>
  </si>
  <si>
    <t>Münze die</t>
  </si>
  <si>
    <t>coin</t>
  </si>
  <si>
    <t>nass</t>
  </si>
  <si>
    <t>wet</t>
  </si>
  <si>
    <t>Netzwerk das</t>
  </si>
  <si>
    <t>network</t>
  </si>
  <si>
    <t>Sportart die</t>
  </si>
  <si>
    <t>type of sport</t>
  </si>
  <si>
    <t>stehlen</t>
  </si>
  <si>
    <t>to steal</t>
  </si>
  <si>
    <t>Tasse die</t>
  </si>
  <si>
    <t>cup</t>
  </si>
  <si>
    <t>Teppich der</t>
  </si>
  <si>
    <t>carpet</t>
  </si>
  <si>
    <t>Versammlung die</t>
  </si>
  <si>
    <t>assembly</t>
  </si>
  <si>
    <t>Werkstatt die</t>
  </si>
  <si>
    <t>garage</t>
  </si>
  <si>
    <t>Zeug das</t>
  </si>
  <si>
    <t>stuff, things, gear</t>
  </si>
  <si>
    <t>Anzug der</t>
  </si>
  <si>
    <t>suit</t>
  </si>
  <si>
    <t>Ausflug der</t>
  </si>
  <si>
    <t>trip, excursion</t>
  </si>
  <si>
    <t>Ausgang der</t>
  </si>
  <si>
    <t>exit (building)</t>
  </si>
  <si>
    <t>berufstätig (sein)</t>
  </si>
  <si>
    <t>(to be) in work</t>
  </si>
  <si>
    <t>3 [sein] 3554 [berufstätig]</t>
  </si>
  <si>
    <t>Dirigent der</t>
  </si>
  <si>
    <t>conductor</t>
  </si>
  <si>
    <t>Feuerwehr die</t>
  </si>
  <si>
    <t>fire brigade</t>
  </si>
  <si>
    <t>Gepäck das</t>
  </si>
  <si>
    <t>luggage</t>
  </si>
  <si>
    <t>hassen</t>
  </si>
  <si>
    <t>to hate</t>
  </si>
  <si>
    <t>Kartoffel die</t>
  </si>
  <si>
    <t>potato</t>
  </si>
  <si>
    <t>Käse der</t>
  </si>
  <si>
    <t>cheese</t>
  </si>
  <si>
    <t>klingeln</t>
  </si>
  <si>
    <t>to ring (bell)</t>
  </si>
  <si>
    <t>regnen</t>
  </si>
  <si>
    <t>to rain</t>
  </si>
  <si>
    <t>Tafel die</t>
  </si>
  <si>
    <t>black/white board</t>
  </si>
  <si>
    <t>Verbrechen das</t>
  </si>
  <si>
    <t>crime</t>
  </si>
  <si>
    <t>Vergnügen das</t>
  </si>
  <si>
    <t>fun, enjoyment</t>
  </si>
  <si>
    <t>Vormittag der</t>
  </si>
  <si>
    <t>Eintritt der</t>
  </si>
  <si>
    <t>admission</t>
  </si>
  <si>
    <t>Fabrik die</t>
  </si>
  <si>
    <t>factory</t>
  </si>
  <si>
    <t>Kasten der</t>
  </si>
  <si>
    <t>box, case, crate</t>
  </si>
  <si>
    <t>Parkplatz der</t>
  </si>
  <si>
    <t>parking place</t>
  </si>
  <si>
    <t>umsonst</t>
  </si>
  <si>
    <t>free of charge; in vain</t>
  </si>
  <si>
    <t>Unrecht haben*</t>
  </si>
  <si>
    <t>to be wrong</t>
  </si>
  <si>
    <t>7 [haben] 3804 [Unrecht]</t>
  </si>
  <si>
    <t>Herzlich* willkommen!</t>
  </si>
  <si>
    <t>Welcome</t>
  </si>
  <si>
    <t xml:space="preserve">2420[Herzlich] 3818 [Wilkommen] </t>
  </si>
  <si>
    <t>Zucker der</t>
  </si>
  <si>
    <t>sugar</t>
  </si>
  <si>
    <t>zuverlässig</t>
  </si>
  <si>
    <t>reliable</t>
  </si>
  <si>
    <t>braten</t>
  </si>
  <si>
    <t>to fry</t>
  </si>
  <si>
    <t>Braten der</t>
  </si>
  <si>
    <t>roast meat, joint</t>
  </si>
  <si>
    <t>Datum das</t>
  </si>
  <si>
    <t>date</t>
  </si>
  <si>
    <t>Jahreszeit die</t>
  </si>
  <si>
    <t>season</t>
  </si>
  <si>
    <t>Missbrauch der</t>
  </si>
  <si>
    <t>abuse</t>
  </si>
  <si>
    <t>schmutzig</t>
  </si>
  <si>
    <t>dirty</t>
  </si>
  <si>
    <t>Umzug der</t>
  </si>
  <si>
    <t>street procession</t>
  </si>
  <si>
    <t>move, moving (house)</t>
  </si>
  <si>
    <t>Abfall der</t>
  </si>
  <si>
    <t>rubbish, waste</t>
  </si>
  <si>
    <t>Arbeitszeit die</t>
  </si>
  <si>
    <t>work hours</t>
  </si>
  <si>
    <t>aufräumen</t>
  </si>
  <si>
    <t>to tidy (up)</t>
  </si>
  <si>
    <t>Ausweis der</t>
  </si>
  <si>
    <t>identity card</t>
  </si>
  <si>
    <t>Feier die</t>
  </si>
  <si>
    <t>celebration</t>
  </si>
  <si>
    <t>hilflos</t>
  </si>
  <si>
    <t>helpless</t>
  </si>
  <si>
    <t>Kerze die</t>
  </si>
  <si>
    <t>candle</t>
  </si>
  <si>
    <t>Koch der</t>
  </si>
  <si>
    <t>chef, cook</t>
  </si>
  <si>
    <t>Kunststoff der</t>
  </si>
  <si>
    <t>man-made/synthetic material</t>
  </si>
  <si>
    <t>gute*/schlechte* Laune* haben*</t>
  </si>
  <si>
    <t>to be in a good/bad mood</t>
  </si>
  <si>
    <t>7 [haben] 78 [gut] 332 [schlecht] 3993 [Laune]</t>
  </si>
  <si>
    <t>nirgend*…</t>
  </si>
  <si>
    <t>no...</t>
  </si>
  <si>
    <t>3997 [nirgendwo]</t>
  </si>
  <si>
    <t>nirgendwo</t>
  </si>
  <si>
    <t>nowhere</t>
  </si>
  <si>
    <t>Schlange stehen*</t>
  </si>
  <si>
    <t>to queue</t>
  </si>
  <si>
    <t>87 [stehen] 4007 [Schlange]</t>
  </si>
  <si>
    <t>segeln</t>
  </si>
  <si>
    <t>to sail</t>
  </si>
  <si>
    <t>(aus*) drucken</t>
  </si>
  <si>
    <t>to print (out)</t>
  </si>
  <si>
    <t>&gt;5000</t>
  </si>
  <si>
    <t>(Azubi) = Auszubildende der</t>
  </si>
  <si>
    <t>apprentice, trainee</t>
  </si>
  <si>
    <t>(Wiener) Schnitzel das</t>
  </si>
  <si>
    <t>veal/pork cutlet (boneless)</t>
  </si>
  <si>
    <t>3 = befriedigend</t>
  </si>
  <si>
    <t>satisfactory, fair</t>
  </si>
  <si>
    <t>4 = ausreichend</t>
  </si>
  <si>
    <t>sufficient, pass (just)</t>
  </si>
  <si>
    <t>5 = mangelhaft</t>
  </si>
  <si>
    <t>poor, unsatisfactory, fail</t>
  </si>
  <si>
    <t>6 = ungenügend</t>
  </si>
  <si>
    <t>extremely poor, inadequate</t>
  </si>
  <si>
    <t>abends</t>
  </si>
  <si>
    <t>in the evenings</t>
  </si>
  <si>
    <t>Abenteuerfilm der</t>
  </si>
  <si>
    <t>adventure film</t>
  </si>
  <si>
    <t>abfahren</t>
  </si>
  <si>
    <t>to leave, to depart</t>
  </si>
  <si>
    <t>Abfalleimer der</t>
  </si>
  <si>
    <t>rubbish bin, litter bin</t>
  </si>
  <si>
    <t>Abgase (pl)</t>
  </si>
  <si>
    <t>exhaust fumes</t>
  </si>
  <si>
    <t>Abholzung die</t>
  </si>
  <si>
    <t>deforestation</t>
  </si>
  <si>
    <t>Abiturient der</t>
  </si>
  <si>
    <t>person doing the Abitur</t>
  </si>
  <si>
    <t>Abschlusszeugnis das</t>
  </si>
  <si>
    <t>school leaving certificate</t>
  </si>
  <si>
    <t>abschreiben</t>
  </si>
  <si>
    <t>to copy</t>
  </si>
  <si>
    <t>Abstellraum der</t>
  </si>
  <si>
    <t>storeroom</t>
  </si>
  <si>
    <t>abstinent</t>
  </si>
  <si>
    <t>teetotal</t>
  </si>
  <si>
    <t>abwesend</t>
  </si>
  <si>
    <t>absent</t>
  </si>
  <si>
    <t>achte</t>
  </si>
  <si>
    <t>eighth</t>
  </si>
  <si>
    <t>Achtung die</t>
  </si>
  <si>
    <t>respect, esteem</t>
  </si>
  <si>
    <t>Ader die</t>
  </si>
  <si>
    <t>vein</t>
  </si>
  <si>
    <t>Adventskranz der</t>
  </si>
  <si>
    <t>advent wreath</t>
  </si>
  <si>
    <t>Alleinerziehende der/die</t>
  </si>
  <si>
    <t>single parent</t>
  </si>
  <si>
    <t>alleinstehend</t>
  </si>
  <si>
    <t>alles</t>
  </si>
  <si>
    <t>everything</t>
  </si>
  <si>
    <t>Altenheim das</t>
  </si>
  <si>
    <t>old people's home</t>
  </si>
  <si>
    <t>alternative Energiequelle die</t>
  </si>
  <si>
    <t>alternative source of energy</t>
  </si>
  <si>
    <t>altmodisch</t>
  </si>
  <si>
    <t>old-fashioned</t>
  </si>
  <si>
    <t>Altpapier das</t>
  </si>
  <si>
    <t>waste paper</t>
  </si>
  <si>
    <t>Ampel die</t>
  </si>
  <si>
    <t>traffic light</t>
  </si>
  <si>
    <t>amüsant</t>
  </si>
  <si>
    <t>amusing, funny</t>
  </si>
  <si>
    <t>amüsieren (sich)</t>
  </si>
  <si>
    <t>to have fun, to enjoy oneself</t>
  </si>
  <si>
    <t>Ananas die</t>
  </si>
  <si>
    <t>pineapple</t>
  </si>
  <si>
    <t>anbauen</t>
  </si>
  <si>
    <t>to grow</t>
  </si>
  <si>
    <t>Andenken das</t>
  </si>
  <si>
    <t>souvenir, memento</t>
  </si>
  <si>
    <t>Angeber der</t>
  </si>
  <si>
    <t>show off, poser</t>
  </si>
  <si>
    <t>angeln</t>
  </si>
  <si>
    <t>to fish</t>
  </si>
  <si>
    <t>ängstlich</t>
  </si>
  <si>
    <t>anxious, apprehensive</t>
  </si>
  <si>
    <t>anmachen</t>
  </si>
  <si>
    <t>to turn/switch on</t>
  </si>
  <si>
    <t>anonym</t>
  </si>
  <si>
    <t>anonymous</t>
  </si>
  <si>
    <t>anprobieren</t>
  </si>
  <si>
    <t>to try on (clothes)</t>
  </si>
  <si>
    <t>Anrufbeantworter der</t>
  </si>
  <si>
    <t>(telephone) answering machine</t>
  </si>
  <si>
    <t>Anspitzer der</t>
  </si>
  <si>
    <t>pencil sharpener</t>
  </si>
  <si>
    <t>anzünden</t>
  </si>
  <si>
    <t>to light</t>
  </si>
  <si>
    <t>Apfelsine die</t>
  </si>
  <si>
    <t>orange</t>
  </si>
  <si>
    <t>Apotheke die</t>
  </si>
  <si>
    <t>pharmacy</t>
  </si>
  <si>
    <t>Apotheker der</t>
  </si>
  <si>
    <t>pharmacist</t>
  </si>
  <si>
    <t>Apparat der</t>
  </si>
  <si>
    <t>apparatus, appliance, gadget</t>
  </si>
  <si>
    <t>Aprikose die</t>
  </si>
  <si>
    <t>apricot</t>
  </si>
  <si>
    <t>Aprilscherz der</t>
  </si>
  <si>
    <t>April fool’s trick</t>
  </si>
  <si>
    <t>Arbeitspraktikum das</t>
  </si>
  <si>
    <t>work experience</t>
  </si>
  <si>
    <t>Aschermittwoch der</t>
  </si>
  <si>
    <t>Ash Wednesday</t>
  </si>
  <si>
    <t>Atembeschwerden (pl)</t>
  </si>
  <si>
    <t>breathing difficulties</t>
  </si>
  <si>
    <t>auf* die Nerven gehen*</t>
  </si>
  <si>
    <t>to get on one’s nerves</t>
  </si>
  <si>
    <t>Aula die</t>
  </si>
  <si>
    <t>(assembly) hall</t>
  </si>
  <si>
    <t>Ausbildungsplatz der</t>
  </si>
  <si>
    <t>vacancy/place for a trainee</t>
  </si>
  <si>
    <t>Ausfahrt die</t>
  </si>
  <si>
    <t>exit (motorway)</t>
  </si>
  <si>
    <t>ausgeglichen</t>
  </si>
  <si>
    <t>balanced</t>
  </si>
  <si>
    <t>Auspuffgase (pl)</t>
  </si>
  <si>
    <t>Aussprache die</t>
  </si>
  <si>
    <t>pronunciation</t>
  </si>
  <si>
    <t>aussterben</t>
  </si>
  <si>
    <t>to die out</t>
  </si>
  <si>
    <t>Ausverkauf der</t>
  </si>
  <si>
    <t>sale</t>
  </si>
  <si>
    <t>ausverkauft</t>
  </si>
  <si>
    <t>sold out</t>
  </si>
  <si>
    <t>ausziehen (sich*)</t>
  </si>
  <si>
    <t>to get undressed</t>
  </si>
  <si>
    <t>Autovermietung die</t>
  </si>
  <si>
    <t>car rental (firm)</t>
  </si>
  <si>
    <t>Bäcker der</t>
  </si>
  <si>
    <t>baker</t>
  </si>
  <si>
    <t>Bäckerei die</t>
  </si>
  <si>
    <t>bakery</t>
  </si>
  <si>
    <t>Badeanzug der</t>
  </si>
  <si>
    <t>swim suit</t>
  </si>
  <si>
    <t>Badehose die</t>
  </si>
  <si>
    <t>swimming trunks</t>
  </si>
  <si>
    <t>baden</t>
  </si>
  <si>
    <t>to have a bath</t>
  </si>
  <si>
    <t>Badewanne die</t>
  </si>
  <si>
    <t>bathtub</t>
  </si>
  <si>
    <t>Bahnsteig der</t>
  </si>
  <si>
    <t>platform</t>
  </si>
  <si>
    <t>Bargeld das</t>
  </si>
  <si>
    <t>cash</t>
  </si>
  <si>
    <t>Bart der</t>
  </si>
  <si>
    <t>beard</t>
  </si>
  <si>
    <t>Bauarbeiter der</t>
  </si>
  <si>
    <t>building/construction worker</t>
  </si>
  <si>
    <t>Bauernhaus das</t>
  </si>
  <si>
    <t>farm house</t>
  </si>
  <si>
    <t>Bauernhof der</t>
  </si>
  <si>
    <t>farm</t>
  </si>
  <si>
    <t>Baumwolle die</t>
  </si>
  <si>
    <t>cotton</t>
  </si>
  <si>
    <t>Bedienung, bitte!</t>
  </si>
  <si>
    <t>Service, please!</t>
  </si>
  <si>
    <t>bedürftig</t>
  </si>
  <si>
    <t>needy</t>
  </si>
  <si>
    <t>Bedürftige der/die</t>
  </si>
  <si>
    <t>somebody in need</t>
  </si>
  <si>
    <t>beeilen (sich*)</t>
  </si>
  <si>
    <t>to hurry</t>
  </si>
  <si>
    <t>Bekannte der/die</t>
  </si>
  <si>
    <t>acquaintance, friend</t>
  </si>
  <si>
    <t>benachteiligen</t>
  </si>
  <si>
    <t>to disadvantage</t>
  </si>
  <si>
    <t>Benzin das</t>
  </si>
  <si>
    <t>petrol</t>
  </si>
  <si>
    <t>Bergsteigen das</t>
  </si>
  <si>
    <t>mountain climbing</t>
  </si>
  <si>
    <t>Berufsberater der</t>
  </si>
  <si>
    <t>careers adviser</t>
  </si>
  <si>
    <t>Berufsschule die</t>
  </si>
  <si>
    <t>vocational training school</t>
  </si>
  <si>
    <t>berühmt</t>
  </si>
  <si>
    <t>famous</t>
  </si>
  <si>
    <t>beschweren (sich)</t>
  </si>
  <si>
    <t>to complain</t>
  </si>
  <si>
    <t>besichtigen</t>
  </si>
  <si>
    <t>to sightsee, to visit, to have a look</t>
  </si>
  <si>
    <t>Besprechung die</t>
  </si>
  <si>
    <t>meeting, discussion</t>
  </si>
  <si>
    <t>Besteck das</t>
  </si>
  <si>
    <t>cutlery</t>
  </si>
  <si>
    <t>betrunken</t>
  </si>
  <si>
    <t>drunk, intoxicated</t>
  </si>
  <si>
    <t>Bettler der</t>
  </si>
  <si>
    <t>beggar</t>
  </si>
  <si>
    <t>bewerben (sich um)</t>
  </si>
  <si>
    <t>to apply for</t>
  </si>
  <si>
    <t>Bewerbung die</t>
  </si>
  <si>
    <t>application</t>
  </si>
  <si>
    <t>bewusstlos</t>
  </si>
  <si>
    <t>unconscious</t>
  </si>
  <si>
    <t>Bezahlung die</t>
  </si>
  <si>
    <t>payment</t>
  </si>
  <si>
    <t>Bindestrich der</t>
  </si>
  <si>
    <t>dash, hyphen</t>
  </si>
  <si>
    <t>Bio~</t>
  </si>
  <si>
    <t>biological ~, organic</t>
  </si>
  <si>
    <t>Biomüll der</t>
  </si>
  <si>
    <t>organic waste</t>
  </si>
  <si>
    <t>Birne die</t>
  </si>
  <si>
    <t>pear</t>
  </si>
  <si>
    <t>bleifrei</t>
  </si>
  <si>
    <t>lead free</t>
  </si>
  <si>
    <t>Blitz der</t>
  </si>
  <si>
    <t>lightning</t>
  </si>
  <si>
    <t>Blockflöte die</t>
  </si>
  <si>
    <t>recorder</t>
  </si>
  <si>
    <t>Blödsinn der</t>
  </si>
  <si>
    <t>nonsense, rubbish</t>
  </si>
  <si>
    <t>Blumenkohl der</t>
  </si>
  <si>
    <t>cauliflower</t>
  </si>
  <si>
    <t>Bluse die</t>
  </si>
  <si>
    <t>blouse</t>
  </si>
  <si>
    <t>Bohne die</t>
  </si>
  <si>
    <t>bean</t>
  </si>
  <si>
    <t>Bratwurst die</t>
  </si>
  <si>
    <t>fried sausage</t>
  </si>
  <si>
    <t>Braut die</t>
  </si>
  <si>
    <t>bride</t>
  </si>
  <si>
    <t>Bräutigam der</t>
  </si>
  <si>
    <t>groom</t>
  </si>
  <si>
    <t>Brennstoff der</t>
  </si>
  <si>
    <t>fuel</t>
  </si>
  <si>
    <t>Brieffreund der</t>
  </si>
  <si>
    <t>pen-friend</t>
  </si>
  <si>
    <t>Briefkasten der</t>
  </si>
  <si>
    <t>letter box</t>
  </si>
  <si>
    <t>Briefmarke die</t>
  </si>
  <si>
    <t>postage stamp</t>
  </si>
  <si>
    <t>Briefträger der</t>
  </si>
  <si>
    <t>postman</t>
  </si>
  <si>
    <t>Brunnen der</t>
  </si>
  <si>
    <t>well</t>
  </si>
  <si>
    <t>Bücherei die</t>
  </si>
  <si>
    <t>Buchhandlung die</t>
  </si>
  <si>
    <t>book shop</t>
  </si>
  <si>
    <t>buchstabieren</t>
  </si>
  <si>
    <t>to spell</t>
  </si>
  <si>
    <t>Bürgersteig der</t>
  </si>
  <si>
    <t>pavement</t>
  </si>
  <si>
    <t>Campingplatz der</t>
  </si>
  <si>
    <t>campsite</t>
  </si>
  <si>
    <t>Dachboden der</t>
  </si>
  <si>
    <t>attic, loft</t>
  </si>
  <si>
    <t>Dampfer der</t>
  </si>
  <si>
    <t>steam boat</t>
  </si>
  <si>
    <t>Denkmal das</t>
  </si>
  <si>
    <t>monument</t>
  </si>
  <si>
    <t>deprimiert</t>
  </si>
  <si>
    <t>depressed</t>
  </si>
  <si>
    <t>Dieb der</t>
  </si>
  <si>
    <t>thief</t>
  </si>
  <si>
    <t>Diele die</t>
  </si>
  <si>
    <t>Diskriminierung die</t>
  </si>
  <si>
    <t>discrimination</t>
  </si>
  <si>
    <t>Dom der</t>
  </si>
  <si>
    <t>cathedral</t>
  </si>
  <si>
    <t>Donner der</t>
  </si>
  <si>
    <t>thunder</t>
  </si>
  <si>
    <t>doof</t>
  </si>
  <si>
    <t>Doppelhaus das</t>
  </si>
  <si>
    <t>semi-detached house</t>
  </si>
  <si>
    <t>Doppelzimmer das</t>
  </si>
  <si>
    <t>double room</t>
  </si>
  <si>
    <t>Dose die</t>
  </si>
  <si>
    <t>can, tin</t>
  </si>
  <si>
    <t>dritte</t>
  </si>
  <si>
    <t>third</t>
  </si>
  <si>
    <t>drittens</t>
  </si>
  <si>
    <t>thirdly</t>
  </si>
  <si>
    <t>Drogenberatungsstelle die</t>
  </si>
  <si>
    <t>advice centre for drug addicts</t>
  </si>
  <si>
    <t>Drogenhändler der</t>
  </si>
  <si>
    <t>drug dealer</t>
  </si>
  <si>
    <t>Drogensüchtige der/die</t>
  </si>
  <si>
    <t>drug addict</t>
  </si>
  <si>
    <t>Drogerie die</t>
  </si>
  <si>
    <t>chemist’s</t>
  </si>
  <si>
    <t>Drucker der</t>
  </si>
  <si>
    <t>printer</t>
  </si>
  <si>
    <t>Düngemittel das</t>
  </si>
  <si>
    <t>fertiliser</t>
  </si>
  <si>
    <t>durchfallen</t>
  </si>
  <si>
    <t>to fail (exam/test)</t>
  </si>
  <si>
    <t>Durst der</t>
  </si>
  <si>
    <t>thirst</t>
  </si>
  <si>
    <t>durstig</t>
  </si>
  <si>
    <t>thirsty</t>
  </si>
  <si>
    <t>egoistisch</t>
  </si>
  <si>
    <t>selfish</t>
  </si>
  <si>
    <t>ehrenamtlich</t>
  </si>
  <si>
    <t>honorary, voluntarily</t>
  </si>
  <si>
    <t>eifersüchtig</t>
  </si>
  <si>
    <t>jealous</t>
  </si>
  <si>
    <t>ein 1/2/5 – Euro-Stück</t>
  </si>
  <si>
    <t>a 1/2/5 Euro coin</t>
  </si>
  <si>
    <t>ein 10/20/50 – Euro-Schein</t>
  </si>
  <si>
    <t>a 10/20/50 Euro note</t>
  </si>
  <si>
    <t>einatmen</t>
  </si>
  <si>
    <t>to breathe in</t>
  </si>
  <si>
    <t>Einbahnstraße die</t>
  </si>
  <si>
    <t>one way street</t>
  </si>
  <si>
    <t>eindrucksvoll</t>
  </si>
  <si>
    <t>impressive</t>
  </si>
  <si>
    <t>Einfahrt die</t>
  </si>
  <si>
    <t>entry, entrance</t>
  </si>
  <si>
    <t>Einfamilienhaus das</t>
  </si>
  <si>
    <t>detached house</t>
  </si>
  <si>
    <t>eingeben</t>
  </si>
  <si>
    <t>to enter (data into computer/phone)</t>
  </si>
  <si>
    <t>eingebildet</t>
  </si>
  <si>
    <t>conceited</t>
  </si>
  <si>
    <t>Eingliederung die</t>
  </si>
  <si>
    <t>integration</t>
  </si>
  <si>
    <t>Einkaufskorb der</t>
  </si>
  <si>
    <t>shopping basket</t>
  </si>
  <si>
    <t>Einkaufstasche die</t>
  </si>
  <si>
    <t>shopping bag</t>
  </si>
  <si>
    <t>Einkaufswagen der</t>
  </si>
  <si>
    <t>shopping trolley</t>
  </si>
  <si>
    <t>einpacken</t>
  </si>
  <si>
    <t>to wrap (up)</t>
  </si>
  <si>
    <t>Einstellungen (pl)</t>
  </si>
  <si>
    <t>settings</t>
  </si>
  <si>
    <t>Eintrittsgeld das</t>
  </si>
  <si>
    <t>admission fee</t>
  </si>
  <si>
    <t>Eintrittskarte die</t>
  </si>
  <si>
    <t>(admission) ticket</t>
  </si>
  <si>
    <t>Einwanderer der</t>
  </si>
  <si>
    <t>immigrant</t>
  </si>
  <si>
    <t>Einwegflasche die</t>
  </si>
  <si>
    <t>non-recyclable bottle</t>
  </si>
  <si>
    <t>Einzelkind das</t>
  </si>
  <si>
    <t>Einzelzimmer das</t>
  </si>
  <si>
    <t>single room</t>
  </si>
  <si>
    <t>Eisdiele die</t>
  </si>
  <si>
    <t>ice cream parlour</t>
  </si>
  <si>
    <t>Eisen das</t>
  </si>
  <si>
    <t>iron</t>
  </si>
  <si>
    <t>Eislaufen das</t>
  </si>
  <si>
    <t>ice-skating</t>
  </si>
  <si>
    <t>Elektrogeschäft das</t>
  </si>
  <si>
    <t>shop for electrical goods</t>
  </si>
  <si>
    <t>Enkel der</t>
  </si>
  <si>
    <t>grandson</t>
  </si>
  <si>
    <t>Enkelin die</t>
  </si>
  <si>
    <t>granddaughter</t>
  </si>
  <si>
    <t>Enkelkind das</t>
  </si>
  <si>
    <t>grandchild</t>
  </si>
  <si>
    <t>Ente die</t>
  </si>
  <si>
    <t>duck</t>
  </si>
  <si>
    <t>entsetzlich</t>
  </si>
  <si>
    <t>terrible, awful, appalling</t>
  </si>
  <si>
    <t>entsorgen</t>
  </si>
  <si>
    <t>to dispose of (waste, refuse, sewage)</t>
  </si>
  <si>
    <t>entwerten</t>
  </si>
  <si>
    <t>to stamp/validate a ticket</t>
  </si>
  <si>
    <t>Entziehungskur die</t>
  </si>
  <si>
    <t>rehab for drug addiction/alcoholism</t>
  </si>
  <si>
    <t>erbrechen (sich)</t>
  </si>
  <si>
    <t>to be sick</t>
  </si>
  <si>
    <t>Erbse die</t>
  </si>
  <si>
    <t>pea</t>
  </si>
  <si>
    <t>Erdbeere die</t>
  </si>
  <si>
    <t>strawberry</t>
  </si>
  <si>
    <t>Erdgeschoss das</t>
  </si>
  <si>
    <t>ground floor</t>
  </si>
  <si>
    <t>erfrieren</t>
  </si>
  <si>
    <t>to freeze to death</t>
  </si>
  <si>
    <t>Ermäßigung die</t>
  </si>
  <si>
    <t>reduction</t>
  </si>
  <si>
    <t>ermüdend</t>
  </si>
  <si>
    <t>tiring</t>
  </si>
  <si>
    <t>erstens</t>
  </si>
  <si>
    <t>firstly</t>
  </si>
  <si>
    <t>es blitzt</t>
  </si>
  <si>
    <t>it’s lightning</t>
  </si>
  <si>
    <t>es donnert</t>
  </si>
  <si>
    <t>it’s thundering</t>
  </si>
  <si>
    <t>es hagelt</t>
  </si>
  <si>
    <t>it’s hailing</t>
  </si>
  <si>
    <t>es satt haben</t>
  </si>
  <si>
    <t>to be fed up with something</t>
  </si>
  <si>
    <t>Essecke die</t>
  </si>
  <si>
    <t>eating area (eg in the kitchen)</t>
  </si>
  <si>
    <t>Essig der</t>
  </si>
  <si>
    <t>vinegar</t>
  </si>
  <si>
    <t>Etage die</t>
  </si>
  <si>
    <t>floor, storey</t>
  </si>
  <si>
    <t>Etagenbett das</t>
  </si>
  <si>
    <t>bunk bed</t>
  </si>
  <si>
    <t>Fachschule die</t>
  </si>
  <si>
    <t>technical college</t>
  </si>
  <si>
    <t>Fähre die</t>
  </si>
  <si>
    <t>ferry</t>
  </si>
  <si>
    <t>Fahrkarte die</t>
  </si>
  <si>
    <t>ticket (eg for bus)</t>
  </si>
  <si>
    <t>Fahrkartenautomat der</t>
  </si>
  <si>
    <t>ticket machine</t>
  </si>
  <si>
    <t>Fahrkartenschalter der</t>
  </si>
  <si>
    <t>ticket office</t>
  </si>
  <si>
    <t>Fahrpreis der</t>
  </si>
  <si>
    <t>fare</t>
  </si>
  <si>
    <t>Fahrradverleih der</t>
  </si>
  <si>
    <t>bicycle hire</t>
  </si>
  <si>
    <t>Fahrradvermietung die</t>
  </si>
  <si>
    <t>Fahrradweg der</t>
  </si>
  <si>
    <t>bicycle track/lane</t>
  </si>
  <si>
    <t>Fahrschein der</t>
  </si>
  <si>
    <t>ticket (public transport)</t>
  </si>
  <si>
    <t>Familienmitglied das</t>
  </si>
  <si>
    <t>member of the family</t>
  </si>
  <si>
    <t>faul</t>
  </si>
  <si>
    <t>lazy</t>
  </si>
  <si>
    <t>fechten</t>
  </si>
  <si>
    <t>to fence</t>
  </si>
  <si>
    <t>Federball der</t>
  </si>
  <si>
    <t>badminton</t>
  </si>
  <si>
    <t>Feiertag der</t>
  </si>
  <si>
    <t>public holiday</t>
  </si>
  <si>
    <t>Fett das</t>
  </si>
  <si>
    <t>fat</t>
  </si>
  <si>
    <t>fettarm</t>
  </si>
  <si>
    <t>low in fat</t>
  </si>
  <si>
    <t>fettig</t>
  </si>
  <si>
    <t>fatty</t>
  </si>
  <si>
    <t>fettleibig</t>
  </si>
  <si>
    <t>obese</t>
  </si>
  <si>
    <t>feucht</t>
  </si>
  <si>
    <t>damp</t>
  </si>
  <si>
    <t>Feuerwehrmann der</t>
  </si>
  <si>
    <t>fire fighter</t>
  </si>
  <si>
    <t>Feuerwerk das</t>
  </si>
  <si>
    <t>fireworks</t>
  </si>
  <si>
    <t>Flachbildschirm der</t>
  </si>
  <si>
    <t>flat screen TV</t>
  </si>
  <si>
    <t>Fleischer der</t>
  </si>
  <si>
    <t>butcher</t>
  </si>
  <si>
    <t>Fleischerei die</t>
  </si>
  <si>
    <t>butcher’s</t>
  </si>
  <si>
    <t>fleißig</t>
  </si>
  <si>
    <t>hard working, industrious</t>
  </si>
  <si>
    <t>Flimmerkiste die</t>
  </si>
  <si>
    <t>TV, box, telly</t>
  </si>
  <si>
    <t>Forelle die</t>
  </si>
  <si>
    <t>trout</t>
  </si>
  <si>
    <t>Formular das</t>
  </si>
  <si>
    <t>form</t>
  </si>
  <si>
    <t>Fotoapparat der</t>
  </si>
  <si>
    <t>camera</t>
  </si>
  <si>
    <t>frech</t>
  </si>
  <si>
    <t>cheeky</t>
  </si>
  <si>
    <t>Freibad das</t>
  </si>
  <si>
    <t>outdoor swimming pool</t>
  </si>
  <si>
    <t>Freiwillige der/die</t>
  </si>
  <si>
    <t>volunteer</t>
  </si>
  <si>
    <t>Fremdsprachenassistent der</t>
  </si>
  <si>
    <t>language assistant</t>
  </si>
  <si>
    <t>frieren</t>
  </si>
  <si>
    <t>to freeze</t>
  </si>
  <si>
    <t>Frikadelle die</t>
  </si>
  <si>
    <t>rissole, meat ball</t>
  </si>
  <si>
    <t>Friseur (salon) der</t>
  </si>
  <si>
    <t>hairdresser’s</t>
  </si>
  <si>
    <t>Friseur der</t>
  </si>
  <si>
    <t>hairdresser</t>
  </si>
  <si>
    <t>Fruchtsaft der</t>
  </si>
  <si>
    <t>fruit juice</t>
  </si>
  <si>
    <t>Führerschein der</t>
  </si>
  <si>
    <t>driving licence</t>
  </si>
  <si>
    <t>fünfte</t>
  </si>
  <si>
    <t>fifth</t>
  </si>
  <si>
    <t>Fußboden der</t>
  </si>
  <si>
    <t>floor</t>
  </si>
  <si>
    <t>Fußgängerzone die</t>
  </si>
  <si>
    <t>pedestrian precinct</t>
  </si>
  <si>
    <t>füttern</t>
  </si>
  <si>
    <t>to feed</t>
  </si>
  <si>
    <t>Gabel die</t>
  </si>
  <si>
    <t>fork</t>
  </si>
  <si>
    <t>Gans die</t>
  </si>
  <si>
    <t>goose</t>
  </si>
  <si>
    <t>ganztags</t>
  </si>
  <si>
    <t>all day</t>
  </si>
  <si>
    <t>Ganztagsschule die</t>
  </si>
  <si>
    <t>school that lasts all day</t>
  </si>
  <si>
    <t>Gärtner der</t>
  </si>
  <si>
    <t>gardener</t>
  </si>
  <si>
    <t>Gasherd der</t>
  </si>
  <si>
    <t>gas cooker</t>
  </si>
  <si>
    <t>Gastfreundschaft die</t>
  </si>
  <si>
    <t>hospitality</t>
  </si>
  <si>
    <t>Gastgeber der</t>
  </si>
  <si>
    <t>host</t>
  </si>
  <si>
    <t>Gasthaus das</t>
  </si>
  <si>
    <t>inn, pub</t>
  </si>
  <si>
    <t>Geburtsdatum das</t>
  </si>
  <si>
    <t>date of birth</t>
  </si>
  <si>
    <t>Geburtsort der</t>
  </si>
  <si>
    <t>place of birth</t>
  </si>
  <si>
    <t>geduldig</t>
  </si>
  <si>
    <t>patient</t>
  </si>
  <si>
    <t>Geige die</t>
  </si>
  <si>
    <t>violin</t>
  </si>
  <si>
    <t>Geldschein der</t>
  </si>
  <si>
    <t>note</t>
  </si>
  <si>
    <t>Geldstück das</t>
  </si>
  <si>
    <t>gemein</t>
  </si>
  <si>
    <t>mean</t>
  </si>
  <si>
    <t>Gepäckaufbewahrung die</t>
  </si>
  <si>
    <t>place where one can leave luggage for payment (station, airport)</t>
  </si>
  <si>
    <t>geradeaus</t>
  </si>
  <si>
    <t>straight ahead</t>
  </si>
  <si>
    <t>geräumig</t>
  </si>
  <si>
    <t>roomy, spacious</t>
  </si>
  <si>
    <t>Gesamtschule die</t>
  </si>
  <si>
    <t>comprehensive school</t>
  </si>
  <si>
    <t>geschieden</t>
  </si>
  <si>
    <t>divorced</t>
  </si>
  <si>
    <t>Geschirr das</t>
  </si>
  <si>
    <t>crockery</t>
  </si>
  <si>
    <t>gewalttätig</t>
  </si>
  <si>
    <t>violent</t>
  </si>
  <si>
    <t>Gewitter das</t>
  </si>
  <si>
    <t>thunderstorm</t>
  </si>
  <si>
    <t>gleichgeschlechtliche Ehe*/Partnerschaft* die</t>
  </si>
  <si>
    <t>same-sex marriage/partnership</t>
  </si>
  <si>
    <t>Gleichheit die</t>
  </si>
  <si>
    <t>equality</t>
  </si>
  <si>
    <t>Gleis das</t>
  </si>
  <si>
    <t>track, platform</t>
  </si>
  <si>
    <t>gratis</t>
  </si>
  <si>
    <t>Grünanlage die</t>
  </si>
  <si>
    <t>green area, park</t>
  </si>
  <si>
    <t>Gurke die</t>
  </si>
  <si>
    <t>cucumber</t>
  </si>
  <si>
    <t>gut*/schlecht* gelaunt*</t>
  </si>
  <si>
    <t>good/bad tempered</t>
  </si>
  <si>
    <t>Haferflocken (pl)</t>
  </si>
  <si>
    <t>(porridge) oats</t>
  </si>
  <si>
    <t>Hagel der</t>
  </si>
  <si>
    <t>hail</t>
  </si>
  <si>
    <t>Halbfettmilch die</t>
  </si>
  <si>
    <t>semi-skimmed milk</t>
  </si>
  <si>
    <t>Halbpension die</t>
  </si>
  <si>
    <t>half board</t>
  </si>
  <si>
    <t>Halbtagsarbeit die</t>
  </si>
  <si>
    <t>part time employment</t>
  </si>
  <si>
    <t>Hallenbad das</t>
  </si>
  <si>
    <t>indoor swimming pool</t>
  </si>
  <si>
    <t>Haltestelle die</t>
  </si>
  <si>
    <t>stop (bus, tram etc)</t>
  </si>
  <si>
    <t>Hauptbahnhof der</t>
  </si>
  <si>
    <t>main railway station</t>
  </si>
  <si>
    <t>Hauptgericht das</t>
  </si>
  <si>
    <t>main course</t>
  </si>
  <si>
    <t>Hauptschule die</t>
  </si>
  <si>
    <t>secondary school</t>
  </si>
  <si>
    <t>Hauptverkehrszeit die</t>
  </si>
  <si>
    <t>rush hour</t>
  </si>
  <si>
    <t>Hausfrau die</t>
  </si>
  <si>
    <t>house wife</t>
  </si>
  <si>
    <t>hausgemacht</t>
  </si>
  <si>
    <t>home made</t>
  </si>
  <si>
    <t>Hausmeister der</t>
  </si>
  <si>
    <t>caretaker</t>
  </si>
  <si>
    <t>Hauswirtschaftslehre die</t>
  </si>
  <si>
    <t>home economics</t>
  </si>
  <si>
    <t>Hautfarbe die</t>
  </si>
  <si>
    <t>colour of the skin</t>
  </si>
  <si>
    <t>Hecke die</t>
  </si>
  <si>
    <t>hedge</t>
  </si>
  <si>
    <t>heiter</t>
  </si>
  <si>
    <t>bright, fine, clear, fair</t>
  </si>
  <si>
    <t>heizen</t>
  </si>
  <si>
    <t>to heat</t>
  </si>
  <si>
    <t>Heizung die</t>
  </si>
  <si>
    <t>heating</t>
  </si>
  <si>
    <t>Helm der</t>
  </si>
  <si>
    <t>helmet</t>
  </si>
  <si>
    <t>Herd der</t>
  </si>
  <si>
    <t>cooker, stove</t>
  </si>
  <si>
    <t>Herr Ober!</t>
  </si>
  <si>
    <t>Waiter!</t>
  </si>
  <si>
    <t>herumfahren</t>
  </si>
  <si>
    <t>to travel around</t>
  </si>
  <si>
    <t>herunterladen</t>
  </si>
  <si>
    <t>download</t>
  </si>
  <si>
    <t>Herzlichen* Glückwunsch!</t>
  </si>
  <si>
    <t>Congratulations</t>
  </si>
  <si>
    <t>hilfsbereit</t>
  </si>
  <si>
    <t>helpful</t>
  </si>
  <si>
    <t>Himbeere die</t>
  </si>
  <si>
    <t>raspberry</t>
  </si>
  <si>
    <t>Hochhaus das</t>
  </si>
  <si>
    <t>high rise block of flats</t>
  </si>
  <si>
    <t>hochladen</t>
  </si>
  <si>
    <t>upload</t>
  </si>
  <si>
    <t>höflich</t>
  </si>
  <si>
    <t>polite</t>
  </si>
  <si>
    <t>Honig der</t>
  </si>
  <si>
    <t>honey</t>
  </si>
  <si>
    <t>humorlos</t>
  </si>
  <si>
    <t>humourless, no sense of humour</t>
  </si>
  <si>
    <t>humorvoll</t>
  </si>
  <si>
    <t>humorous, witty</t>
  </si>
  <si>
    <t>im* Freien</t>
  </si>
  <si>
    <t>outside, in the open air</t>
  </si>
  <si>
    <t>Imbiss der</t>
  </si>
  <si>
    <t>snack</t>
  </si>
  <si>
    <t>Imbissbude die</t>
  </si>
  <si>
    <t>snack bar, takeaway</t>
  </si>
  <si>
    <t>Imbissstand der</t>
  </si>
  <si>
    <t>immer*</t>
  </si>
  <si>
    <t>Interesse haben* an*</t>
  </si>
  <si>
    <t>Internat das</t>
  </si>
  <si>
    <t>boarding school</t>
  </si>
  <si>
    <t>Jugendherberge die</t>
  </si>
  <si>
    <t>youth hostel</t>
  </si>
  <si>
    <t>Jugendklub der</t>
  </si>
  <si>
    <t>youth club</t>
  </si>
  <si>
    <t>Junggeselle der</t>
  </si>
  <si>
    <t>bachelor</t>
  </si>
  <si>
    <t>Juweliergeschäft das</t>
  </si>
  <si>
    <t>jeweller’s</t>
  </si>
  <si>
    <t>Kakao der</t>
  </si>
  <si>
    <t>cocoa</t>
  </si>
  <si>
    <t>Kalbfleisch das</t>
  </si>
  <si>
    <t>veal</t>
  </si>
  <si>
    <t>Kännchen das</t>
  </si>
  <si>
    <t>pot (tea, coffee)</t>
  </si>
  <si>
    <t>kaputt</t>
  </si>
  <si>
    <t>Karneval der</t>
  </si>
  <si>
    <t>carnival</t>
  </si>
  <si>
    <t>Karton der</t>
  </si>
  <si>
    <t>cardboard box</t>
  </si>
  <si>
    <t>Kassierer der</t>
  </si>
  <si>
    <t>cashier, bank clerk</t>
  </si>
  <si>
    <t>Kaufhaus das</t>
  </si>
  <si>
    <t>department store</t>
  </si>
  <si>
    <t>Kaugummi der</t>
  </si>
  <si>
    <t>chewing gum</t>
  </si>
  <si>
    <t>kegeln</t>
  </si>
  <si>
    <t>bowling (nine pin)</t>
  </si>
  <si>
    <t>Keks der</t>
  </si>
  <si>
    <t>biscuits</t>
  </si>
  <si>
    <t>Kirchturm der</t>
  </si>
  <si>
    <t>church tower, spire</t>
  </si>
  <si>
    <t>Kirsche die</t>
  </si>
  <si>
    <t>cherry</t>
  </si>
  <si>
    <t>Klassenarbeit die</t>
  </si>
  <si>
    <t>test</t>
  </si>
  <si>
    <t>Klassenfahrt die</t>
  </si>
  <si>
    <t>school trip</t>
  </si>
  <si>
    <t>Kleidergeschäft das</t>
  </si>
  <si>
    <t>clothes shop</t>
  </si>
  <si>
    <t>Kleingeld das</t>
  </si>
  <si>
    <t>small change</t>
  </si>
  <si>
    <t>Klempner der</t>
  </si>
  <si>
    <t>plumber</t>
  </si>
  <si>
    <t>Klimaanlage die</t>
  </si>
  <si>
    <t>air conditioning</t>
  </si>
  <si>
    <t>Klingelton der</t>
  </si>
  <si>
    <t>ringtone</t>
  </si>
  <si>
    <t>Knoblauch der</t>
  </si>
  <si>
    <t>garlic</t>
  </si>
  <si>
    <t>Kochfeld das</t>
  </si>
  <si>
    <t>hob</t>
  </si>
  <si>
    <t>Kommode die</t>
  </si>
  <si>
    <t>chest of drawers</t>
  </si>
  <si>
    <t>Konditorei die</t>
  </si>
  <si>
    <t>confectioner’s</t>
  </si>
  <si>
    <t>Kopfkissen das</t>
  </si>
  <si>
    <t>pillow</t>
  </si>
  <si>
    <t>Korbball der</t>
  </si>
  <si>
    <t>netball</t>
  </si>
  <si>
    <t>köstlich</t>
  </si>
  <si>
    <t>delicious</t>
  </si>
  <si>
    <t>Kotelett das</t>
  </si>
  <si>
    <t>pork chop</t>
  </si>
  <si>
    <t>Kraftwerk das</t>
  </si>
  <si>
    <t>power station</t>
  </si>
  <si>
    <t>Krankenschwester die</t>
  </si>
  <si>
    <t>nurse</t>
  </si>
  <si>
    <t>Krankenwagen der</t>
  </si>
  <si>
    <t>ambulance</t>
  </si>
  <si>
    <t>Krawatte die</t>
  </si>
  <si>
    <t>tie</t>
  </si>
  <si>
    <t>Krebs der</t>
  </si>
  <si>
    <t>cancer</t>
  </si>
  <si>
    <t>Kreide die</t>
  </si>
  <si>
    <t>chalk</t>
  </si>
  <si>
    <t>Kreuzung die</t>
  </si>
  <si>
    <t>crossroads</t>
  </si>
  <si>
    <t>Krimi der</t>
  </si>
  <si>
    <t>crime (film/book), thriller</t>
  </si>
  <si>
    <t>Kühlschrank der</t>
  </si>
  <si>
    <t>fridge</t>
  </si>
  <si>
    <t>kümmern (sich um)</t>
  </si>
  <si>
    <t>to look after</t>
  </si>
  <si>
    <t>Kunstgalerie die</t>
  </si>
  <si>
    <t>art gallery</t>
  </si>
  <si>
    <t>Kuss der</t>
  </si>
  <si>
    <t>kiss</t>
  </si>
  <si>
    <t>Lachs der</t>
  </si>
  <si>
    <t>salmon</t>
  </si>
  <si>
    <t>Lamm(fleisch) das</t>
  </si>
  <si>
    <t>lamb</t>
  </si>
  <si>
    <t>langweilen (sich)</t>
  </si>
  <si>
    <t>to be bored</t>
  </si>
  <si>
    <t>Lebenslauf der</t>
  </si>
  <si>
    <t>curriculum vitae (CV)</t>
  </si>
  <si>
    <t>Lebensmittelgeschäft das</t>
  </si>
  <si>
    <t>grocer’s</t>
  </si>
  <si>
    <t>Leber die</t>
  </si>
  <si>
    <t>liver</t>
  </si>
  <si>
    <t>lebhaft</t>
  </si>
  <si>
    <t>lively</t>
  </si>
  <si>
    <t>Lebkuchen der</t>
  </si>
  <si>
    <t>type of gingerbread</t>
  </si>
  <si>
    <t>Leder das</t>
  </si>
  <si>
    <t>leather</t>
  </si>
  <si>
    <t>ledig</t>
  </si>
  <si>
    <t>leeren</t>
  </si>
  <si>
    <t>to empty</t>
  </si>
  <si>
    <t>Lehrerzimmer das</t>
  </si>
  <si>
    <t>staff room</t>
  </si>
  <si>
    <t>lehrreich</t>
  </si>
  <si>
    <t>informative, instructive, educational</t>
  </si>
  <si>
    <t>Leichtathletik die</t>
  </si>
  <si>
    <t>athletics</t>
  </si>
  <si>
    <t>Leinwand die</t>
  </si>
  <si>
    <t>(big) screen (in cinema)</t>
  </si>
  <si>
    <t>Leistungsdruck der</t>
  </si>
  <si>
    <t>pressure to achieve</t>
  </si>
  <si>
    <t>leistungsstark</t>
  </si>
  <si>
    <t>powerful (battery, processor)</t>
  </si>
  <si>
    <t>Liebesfilm der</t>
  </si>
  <si>
    <t>film with a love story</t>
  </si>
  <si>
    <t>Lineal das</t>
  </si>
  <si>
    <t>ruler</t>
  </si>
  <si>
    <t>LKW-Fahrer der</t>
  </si>
  <si>
    <t>lorry driver</t>
  </si>
  <si>
    <t>lockig</t>
  </si>
  <si>
    <t>curly</t>
  </si>
  <si>
    <t>Löffel der</t>
  </si>
  <si>
    <t>spoon</t>
  </si>
  <si>
    <t>Luftverschmutzung die</t>
  </si>
  <si>
    <t>air pollution</t>
  </si>
  <si>
    <t>Magermilch die</t>
  </si>
  <si>
    <t>skimmed milk</t>
  </si>
  <si>
    <t>magersüchtig</t>
  </si>
  <si>
    <t>anorexic</t>
  </si>
  <si>
    <t>mähen</t>
  </si>
  <si>
    <t>to mow</t>
  </si>
  <si>
    <t>Mahlzeit die</t>
  </si>
  <si>
    <t>meal, meal time</t>
  </si>
  <si>
    <t>Marktplatz der</t>
  </si>
  <si>
    <t>market place</t>
  </si>
  <si>
    <t>Mehl das</t>
  </si>
  <si>
    <t>flour</t>
  </si>
  <si>
    <t>Mehrfamilienhaus das</t>
  </si>
  <si>
    <t>house for several families (three to six storeys)</t>
  </si>
  <si>
    <t>Meile die</t>
  </si>
  <si>
    <t>mile</t>
  </si>
  <si>
    <t>Metzger der</t>
  </si>
  <si>
    <t>Metzgerei die</t>
  </si>
  <si>
    <t>mies</t>
  </si>
  <si>
    <t>rotten, lousy</t>
  </si>
  <si>
    <t>mieten</t>
  </si>
  <si>
    <t>to rent, to hire</t>
  </si>
  <si>
    <t>Mikrowelle die</t>
  </si>
  <si>
    <t>microwave oven</t>
  </si>
  <si>
    <t>minderjährig</t>
  </si>
  <si>
    <t>(to be a) minor, under legal age</t>
  </si>
  <si>
    <t>Mindesthaltbarkeitsdatum das</t>
  </si>
  <si>
    <t>best before date</t>
  </si>
  <si>
    <t>Mindestlohn der</t>
  </si>
  <si>
    <t>minimum wage</t>
  </si>
  <si>
    <t>missbrauchen</t>
  </si>
  <si>
    <t>to abuse</t>
  </si>
  <si>
    <t>Mittagspause die</t>
  </si>
  <si>
    <t>lunch break</t>
  </si>
  <si>
    <t>mittelgroß</t>
  </si>
  <si>
    <t>medium-sized</t>
  </si>
  <si>
    <t>Mitternacht die</t>
  </si>
  <si>
    <t>midnight</t>
  </si>
  <si>
    <t>Möbelstück das</t>
  </si>
  <si>
    <t>piece of furniture</t>
  </si>
  <si>
    <t>Mofa das</t>
  </si>
  <si>
    <t>(motorised) bicycle</t>
  </si>
  <si>
    <t>Mond der</t>
  </si>
  <si>
    <t>moon</t>
  </si>
  <si>
    <t>montags</t>
  </si>
  <si>
    <t>on Mondays</t>
  </si>
  <si>
    <t>morgens</t>
  </si>
  <si>
    <t>in the mornings, every morning</t>
  </si>
  <si>
    <t>Motorrad das</t>
  </si>
  <si>
    <t>motor bike</t>
  </si>
  <si>
    <t>mühelos</t>
  </si>
  <si>
    <t>effortless</t>
  </si>
  <si>
    <t>Müll der</t>
  </si>
  <si>
    <t>refuse, waste, rubbish</t>
  </si>
  <si>
    <t>Müllentsorgung die</t>
  </si>
  <si>
    <t>waste disposal</t>
  </si>
  <si>
    <t>Mülltonne die</t>
  </si>
  <si>
    <t>dustbin</t>
  </si>
  <si>
    <t>nach* Hause</t>
  </si>
  <si>
    <t>(going) home</t>
  </si>
  <si>
    <t>nachsitzen</t>
  </si>
  <si>
    <t>to have a detention</t>
  </si>
  <si>
    <t>Nachspeise die</t>
  </si>
  <si>
    <t>dessert</t>
  </si>
  <si>
    <t>Nachtisch der</t>
  </si>
  <si>
    <t>nachts</t>
  </si>
  <si>
    <t>at night</t>
  </si>
  <si>
    <t>Nachttisch der</t>
  </si>
  <si>
    <t>bedside cabinet</t>
  </si>
  <si>
    <t>nebelig</t>
  </si>
  <si>
    <t>foggy</t>
  </si>
  <si>
    <t>Nebenjob der</t>
  </si>
  <si>
    <t>part-time job</t>
  </si>
  <si>
    <t>Neffe der</t>
  </si>
  <si>
    <t>nephew</t>
  </si>
  <si>
    <t>nerven</t>
  </si>
  <si>
    <t>to get on someone’s nerves</t>
  </si>
  <si>
    <t>neulich</t>
  </si>
  <si>
    <t>recently, the other day</t>
  </si>
  <si>
    <t>neunte</t>
  </si>
  <si>
    <t>ninth</t>
  </si>
  <si>
    <t>neunzehn</t>
  </si>
  <si>
    <t>nineteen</t>
  </si>
  <si>
    <t>Nichte die</t>
  </si>
  <si>
    <t>niece</t>
  </si>
  <si>
    <t>Niederschlag der</t>
  </si>
  <si>
    <t>precipitation</t>
  </si>
  <si>
    <t>Notausgang der</t>
  </si>
  <si>
    <t>emergency exit</t>
  </si>
  <si>
    <t>Notendruck der</t>
  </si>
  <si>
    <t>pressure to achieve good marks/grades</t>
  </si>
  <si>
    <t>Nudeln (pl)</t>
  </si>
  <si>
    <t>noodles, pasta</t>
  </si>
  <si>
    <t>Nuss die</t>
  </si>
  <si>
    <t>nut</t>
  </si>
  <si>
    <t>nutzlos</t>
  </si>
  <si>
    <t>useless</t>
  </si>
  <si>
    <t>obdachlos</t>
  </si>
  <si>
    <t>homeless</t>
  </si>
  <si>
    <t>Obdachlosenheim das</t>
  </si>
  <si>
    <t>hostel for homeless people</t>
  </si>
  <si>
    <t>Oberstufe die</t>
  </si>
  <si>
    <t>equivalent to sixth-form</t>
  </si>
  <si>
    <t>Obst das</t>
  </si>
  <si>
    <t>Obst- und Gemüseladen der</t>
  </si>
  <si>
    <t>green grocer’s</t>
  </si>
  <si>
    <t>Öffnungszeiten (pl)</t>
  </si>
  <si>
    <t>opening times</t>
  </si>
  <si>
    <t>Osterei das</t>
  </si>
  <si>
    <t>Easter egg</t>
  </si>
  <si>
    <t>Osterhase der</t>
  </si>
  <si>
    <t>Easter bunny</t>
  </si>
  <si>
    <t>Ozonloch das</t>
  </si>
  <si>
    <t>hole in the ozone layer</t>
  </si>
  <si>
    <t>Ozonschicht die</t>
  </si>
  <si>
    <t>ozone layer</t>
  </si>
  <si>
    <t>Päckchen das</t>
  </si>
  <si>
    <t>small parcel</t>
  </si>
  <si>
    <t>Packung die</t>
  </si>
  <si>
    <t>packet, pack</t>
  </si>
  <si>
    <t>Panne die</t>
  </si>
  <si>
    <t>breakdown, puncture, flat tyre</t>
  </si>
  <si>
    <t>Pappe die</t>
  </si>
  <si>
    <t>cardboard</t>
  </si>
  <si>
    <t>Patrone die</t>
  </si>
  <si>
    <t>cartridge</t>
  </si>
  <si>
    <t>Pension die</t>
  </si>
  <si>
    <t>(small) hotel</t>
  </si>
  <si>
    <t>Pfand das</t>
  </si>
  <si>
    <t>deposit</t>
  </si>
  <si>
    <t>Pfeffer der</t>
  </si>
  <si>
    <t>pepper</t>
  </si>
  <si>
    <t>Pfirsich der</t>
  </si>
  <si>
    <t>peach</t>
  </si>
  <si>
    <t>Pflaume die</t>
  </si>
  <si>
    <t>plum</t>
  </si>
  <si>
    <t>Pflichtfach das</t>
  </si>
  <si>
    <t>compulsory subject</t>
  </si>
  <si>
    <t>Pfund das</t>
  </si>
  <si>
    <t>pound</t>
  </si>
  <si>
    <t>Pilz der</t>
  </si>
  <si>
    <t>mushroom</t>
  </si>
  <si>
    <t>Plakat das</t>
  </si>
  <si>
    <t>poster, billboard</t>
  </si>
  <si>
    <t>plaudern</t>
  </si>
  <si>
    <t>to chat, to talk</t>
  </si>
  <si>
    <t>pleite (sein*)</t>
  </si>
  <si>
    <t>to be skint</t>
  </si>
  <si>
    <t>Postbote der</t>
  </si>
  <si>
    <t>Postfach das</t>
  </si>
  <si>
    <t>mail box (email)</t>
  </si>
  <si>
    <t>Praline die</t>
  </si>
  <si>
    <t>chocolate (in a box of chocolates)</t>
  </si>
  <si>
    <t>preiswert</t>
  </si>
  <si>
    <t>good value for money, cheap</t>
  </si>
  <si>
    <t>prima</t>
  </si>
  <si>
    <t>great, fantastic</t>
  </si>
  <si>
    <t>Prospekt der</t>
  </si>
  <si>
    <t>brochure, leaflet</t>
  </si>
  <si>
    <t>Prost!</t>
  </si>
  <si>
    <t>Cheers</t>
  </si>
  <si>
    <t>pünktlich</t>
  </si>
  <si>
    <t>punctual, on time</t>
  </si>
  <si>
    <t>Pute die</t>
  </si>
  <si>
    <t>turkey</t>
  </si>
  <si>
    <t>Querflöte die</t>
  </si>
  <si>
    <t>flute</t>
  </si>
  <si>
    <t>Quittung die</t>
  </si>
  <si>
    <t>receipt</t>
  </si>
  <si>
    <t>Rabatt der</t>
  </si>
  <si>
    <t>discount</t>
  </si>
  <si>
    <t>Rasen der</t>
  </si>
  <si>
    <t>lawn</t>
  </si>
  <si>
    <t>rasieren (sich*)</t>
  </si>
  <si>
    <t>to shave</t>
  </si>
  <si>
    <t>Rasse die</t>
  </si>
  <si>
    <t>Rassenvorurteile (pl)</t>
  </si>
  <si>
    <t>racial prejudice</t>
  </si>
  <si>
    <t>Rassismus der</t>
  </si>
  <si>
    <t>racism</t>
  </si>
  <si>
    <t>Rassist der</t>
  </si>
  <si>
    <t>racist</t>
  </si>
  <si>
    <t>rassistisch</t>
  </si>
  <si>
    <t>Raucherhusten der</t>
  </si>
  <si>
    <t>smoker’s cough</t>
  </si>
  <si>
    <t>Rauschgift das</t>
  </si>
  <si>
    <t>drug, narcotic</t>
  </si>
  <si>
    <t>Realschule die</t>
  </si>
  <si>
    <t>Reihenhaus das</t>
  </si>
  <si>
    <t>terraced house</t>
  </si>
  <si>
    <t>Reinigung die</t>
  </si>
  <si>
    <t>dry cleaner's</t>
  </si>
  <si>
    <t>Reisebüro das</t>
  </si>
  <si>
    <t>travel agency</t>
  </si>
  <si>
    <t>Reisebus der</t>
  </si>
  <si>
    <t>coach</t>
  </si>
  <si>
    <t>Reisende der/die</t>
  </si>
  <si>
    <t>traveller</t>
  </si>
  <si>
    <t>Reisepass der</t>
  </si>
  <si>
    <t>passport</t>
  </si>
  <si>
    <t>Reisescheck der</t>
  </si>
  <si>
    <t>traveller’s cheque</t>
  </si>
  <si>
    <t>Reisetasche die</t>
  </si>
  <si>
    <t>travel bag</t>
  </si>
  <si>
    <t>Reiseziel das</t>
  </si>
  <si>
    <t>destination</t>
  </si>
  <si>
    <t>Rentner der</t>
  </si>
  <si>
    <t>pensioner</t>
  </si>
  <si>
    <t>Rindfleisch das</t>
  </si>
  <si>
    <t>beef</t>
  </si>
  <si>
    <t>ringen</t>
  </si>
  <si>
    <t>to wrestle</t>
  </si>
  <si>
    <t>rodeln</t>
  </si>
  <si>
    <t>to go sledging</t>
  </si>
  <si>
    <t>roh</t>
  </si>
  <si>
    <t>raw</t>
  </si>
  <si>
    <t>Rollschuh laufen</t>
  </si>
  <si>
    <t>to go roller skating</t>
  </si>
  <si>
    <t>Rolltreppe die</t>
  </si>
  <si>
    <t>escalator</t>
  </si>
  <si>
    <t>rudern</t>
  </si>
  <si>
    <t>to row</t>
  </si>
  <si>
    <t>Rührei das</t>
  </si>
  <si>
    <t>scrambled egg(s)</t>
  </si>
  <si>
    <t>Rundfahrt die</t>
  </si>
  <si>
    <t>round trip, tour</t>
  </si>
  <si>
    <t>S-Bahn die</t>
  </si>
  <si>
    <t>suburban (fast) railway</t>
  </si>
  <si>
    <t>Sackgasse die</t>
  </si>
  <si>
    <t>cul-de-sac</t>
  </si>
  <si>
    <t>Saft der</t>
  </si>
  <si>
    <t>juice</t>
  </si>
  <si>
    <t>Sahne die</t>
  </si>
  <si>
    <t>cream</t>
  </si>
  <si>
    <t>satt sein*</t>
  </si>
  <si>
    <t>to be full up, have had enough (to eat)</t>
  </si>
  <si>
    <t>sauer sein*</t>
  </si>
  <si>
    <t>to be cross, annoyed</t>
  </si>
  <si>
    <t>Sauerstoff der</t>
  </si>
  <si>
    <t>oxygen</t>
  </si>
  <si>
    <t>saure Regen der</t>
  </si>
  <si>
    <t>acid rain</t>
  </si>
  <si>
    <t>Schach das</t>
  </si>
  <si>
    <t>chess</t>
  </si>
  <si>
    <t>Schachtel die</t>
  </si>
  <si>
    <t>box, packet</t>
  </si>
  <si>
    <t>schädlich</t>
  </si>
  <si>
    <t>damaging, harmful</t>
  </si>
  <si>
    <t>harmful</t>
  </si>
  <si>
    <t>Schal der</t>
  </si>
  <si>
    <t>scarf</t>
  </si>
  <si>
    <t>Schale die</t>
  </si>
  <si>
    <t>skin (fruit), peel (potato), shell (egg)</t>
  </si>
  <si>
    <t>schämen (sich*)</t>
  </si>
  <si>
    <t>to be/feel ashamed</t>
  </si>
  <si>
    <t>Schaschlik das</t>
  </si>
  <si>
    <t>kebab</t>
  </si>
  <si>
    <t>schattig</t>
  </si>
  <si>
    <t>shady</t>
  </si>
  <si>
    <t>Schauer der</t>
  </si>
  <si>
    <t>shower</t>
  </si>
  <si>
    <t>Schaufenster das</t>
  </si>
  <si>
    <t>shop window</t>
  </si>
  <si>
    <t>Schere die</t>
  </si>
  <si>
    <t>scissors</t>
  </si>
  <si>
    <t>Schichtarbeit die</t>
  </si>
  <si>
    <t>shift work</t>
  </si>
  <si>
    <t>Schlagzeug das</t>
  </si>
  <si>
    <t>percussion, drums</t>
  </si>
  <si>
    <t>Schließfach das</t>
  </si>
  <si>
    <t>locker</t>
  </si>
  <si>
    <t>Schlittschuh laufen</t>
  </si>
  <si>
    <t>ice skating</t>
  </si>
  <si>
    <t>schmackhaft</t>
  </si>
  <si>
    <t>schminken (sich)</t>
  </si>
  <si>
    <t>to put on make-up</t>
  </si>
  <si>
    <t>schmücken</t>
  </si>
  <si>
    <t>to decorate</t>
  </si>
  <si>
    <t>schneien</t>
  </si>
  <si>
    <t>to snow</t>
  </si>
  <si>
    <t>Schnellimbiss der</t>
  </si>
  <si>
    <t>snack bar</t>
  </si>
  <si>
    <t>Schnurrbart der</t>
  </si>
  <si>
    <t>moustache</t>
  </si>
  <si>
    <t>Schrägstrich der</t>
  </si>
  <si>
    <t>forward slash</t>
  </si>
  <si>
    <t>Schreibwarengeschäft das</t>
  </si>
  <si>
    <t>stationery shop</t>
  </si>
  <si>
    <t>Schublade die</t>
  </si>
  <si>
    <t>drawer</t>
  </si>
  <si>
    <t>schüchtern</t>
  </si>
  <si>
    <t>shy</t>
  </si>
  <si>
    <t>Schulfach das</t>
  </si>
  <si>
    <t>Schulhof der</t>
  </si>
  <si>
    <t>school yard, playground</t>
  </si>
  <si>
    <t>Schulleiter der</t>
  </si>
  <si>
    <t>Schwager der</t>
  </si>
  <si>
    <t>brother-in-law</t>
  </si>
  <si>
    <t>Schwägerin die</t>
  </si>
  <si>
    <t>sister-in-law</t>
  </si>
  <si>
    <t>schwänzen</t>
  </si>
  <si>
    <t>to play truant</t>
  </si>
  <si>
    <t>schwatzen/schwätzen</t>
  </si>
  <si>
    <t>to chatter</t>
  </si>
  <si>
    <t>Schweinefleisch das</t>
  </si>
  <si>
    <t>pork</t>
  </si>
  <si>
    <t>Schwieger~</t>
  </si>
  <si>
    <t>~ in-law</t>
  </si>
  <si>
    <t>sechste</t>
  </si>
  <si>
    <t>sixth</t>
  </si>
  <si>
    <t>seekrank</t>
  </si>
  <si>
    <t>sea sick</t>
  </si>
  <si>
    <t>Segelboot das</t>
  </si>
  <si>
    <t>sailing boat</t>
  </si>
  <si>
    <t>sehenswert</t>
  </si>
  <si>
    <t>worth seeing</t>
  </si>
  <si>
    <t>Sehenswürdigkeit die</t>
  </si>
  <si>
    <t>tourist attraction, sight</t>
  </si>
  <si>
    <t>Seide die</t>
  </si>
  <si>
    <t>silk</t>
  </si>
  <si>
    <t>Seifenoper die</t>
  </si>
  <si>
    <t>soap opera</t>
  </si>
  <si>
    <t>Sekretariat das</t>
  </si>
  <si>
    <t>office (school), reception</t>
  </si>
  <si>
    <t>Selbstbedienung die</t>
  </si>
  <si>
    <t>self-service</t>
  </si>
  <si>
    <t>selbstbewusst</t>
  </si>
  <si>
    <t>self-confident, self-assured</t>
  </si>
  <si>
    <t>Senf der</t>
  </si>
  <si>
    <t>mustard</t>
  </si>
  <si>
    <t>sensibel</t>
  </si>
  <si>
    <t>sensitive</t>
  </si>
  <si>
    <t>Sicherheitsgurt der</t>
  </si>
  <si>
    <t>safety belt, seat belt</t>
  </si>
  <si>
    <t>siebte</t>
  </si>
  <si>
    <t>seventh</t>
  </si>
  <si>
    <t>simsen</t>
  </si>
  <si>
    <t>to send an SMS/text message</t>
  </si>
  <si>
    <t>Sitz(platz) der</t>
  </si>
  <si>
    <t>seat</t>
  </si>
  <si>
    <t>Solarzelle die</t>
  </si>
  <si>
    <t>solar cell</t>
  </si>
  <si>
    <t>Sonderangebot das</t>
  </si>
  <si>
    <t>special offer</t>
  </si>
  <si>
    <t>sonnen (sich)</t>
  </si>
  <si>
    <t>to sunbathe</t>
  </si>
  <si>
    <t>Sonnenbrand der</t>
  </si>
  <si>
    <t>sunburn</t>
  </si>
  <si>
    <t>Sonnencreme die</t>
  </si>
  <si>
    <t>suntan lotion</t>
  </si>
  <si>
    <t>Sonnenenergie die</t>
  </si>
  <si>
    <t>solar energy</t>
  </si>
  <si>
    <t>Sozialhilfe die</t>
  </si>
  <si>
    <t>income support</t>
  </si>
  <si>
    <t>Sozialkunde die</t>
  </si>
  <si>
    <t>social studies, politics</t>
  </si>
  <si>
    <t>Sozialwohnung die</t>
  </si>
  <si>
    <t>council flat</t>
  </si>
  <si>
    <t>Sparkasse die</t>
  </si>
  <si>
    <t>(savings) bank</t>
  </si>
  <si>
    <t>Speisekarte die</t>
  </si>
  <si>
    <t>menu</t>
  </si>
  <si>
    <t>Speisesaal der</t>
  </si>
  <si>
    <t>dining hall, dining room</t>
  </si>
  <si>
    <t>Speisewagen der</t>
  </si>
  <si>
    <t>dining car, restaurant car (train)</t>
  </si>
  <si>
    <t>spenden</t>
  </si>
  <si>
    <t>to donate</t>
  </si>
  <si>
    <t>Spiegelei das</t>
  </si>
  <si>
    <t>fried egg</t>
  </si>
  <si>
    <t>Spielplatz der</t>
  </si>
  <si>
    <t>play ground</t>
  </si>
  <si>
    <t>Spielzeug das</t>
  </si>
  <si>
    <t>toy(s)</t>
  </si>
  <si>
    <t>Spinat der</t>
  </si>
  <si>
    <t>spinach</t>
  </si>
  <si>
    <t>Spitzname der</t>
  </si>
  <si>
    <t>nick name</t>
  </si>
  <si>
    <t>Sprachlabor das</t>
  </si>
  <si>
    <t>language lab</t>
  </si>
  <si>
    <t>Spraydose die</t>
  </si>
  <si>
    <t>aerosol</t>
  </si>
  <si>
    <t>Spritze die</t>
  </si>
  <si>
    <t>syringe, injection</t>
  </si>
  <si>
    <t>spritzen</t>
  </si>
  <si>
    <t>to inject</t>
  </si>
  <si>
    <t>Sprudel(wasser) der (das)</t>
  </si>
  <si>
    <t>fizzy mineral water</t>
  </si>
  <si>
    <t>Stadtbummel der</t>
  </si>
  <si>
    <t>stroll through town; window shopping</t>
  </si>
  <si>
    <t>Stadtrand der</t>
  </si>
  <si>
    <t>outskirts of a town</t>
  </si>
  <si>
    <t>Stadtrundfahrt die</t>
  </si>
  <si>
    <t>sightseeing tour of a town/city</t>
  </si>
  <si>
    <t>Stadtteil der</t>
  </si>
  <si>
    <t>part of the town</t>
  </si>
  <si>
    <t>Stadtviertel das</t>
  </si>
  <si>
    <t>district, part of the town</t>
  </si>
  <si>
    <t>Startseite die</t>
  </si>
  <si>
    <t>homepage (internet)</t>
  </si>
  <si>
    <t>Stau der</t>
  </si>
  <si>
    <t>traffic jam</t>
  </si>
  <si>
    <t>Stehcafé das</t>
  </si>
  <si>
    <t>small area with tables in a bakery or supermarket (but no seating)</t>
  </si>
  <si>
    <t>Stief~</t>
  </si>
  <si>
    <t>step ~</t>
  </si>
  <si>
    <t>Stockwerk das</t>
  </si>
  <si>
    <t>Strafarbeit die</t>
  </si>
  <si>
    <t>punishment, lines</t>
  </si>
  <si>
    <t>Straftat die</t>
  </si>
  <si>
    <t>criminal offence, act</t>
  </si>
  <si>
    <t>Strandkorb der</t>
  </si>
  <si>
    <t>wicker beach chair</t>
  </si>
  <si>
    <t>Straßenbahn die</t>
  </si>
  <si>
    <t>tram</t>
  </si>
  <si>
    <t>Straßenkarte die</t>
  </si>
  <si>
    <t>road map</t>
  </si>
  <si>
    <t>stricken</t>
  </si>
  <si>
    <t>to knit</t>
  </si>
  <si>
    <t>Studienplatz der</t>
  </si>
  <si>
    <t>university place</t>
  </si>
  <si>
    <t>Stundenplan der</t>
  </si>
  <si>
    <t>timetable</t>
  </si>
  <si>
    <t>stürmisch</t>
  </si>
  <si>
    <t>stormy</t>
  </si>
  <si>
    <t>Sucht die</t>
  </si>
  <si>
    <t>addiction</t>
  </si>
  <si>
    <t>süchtig</t>
  </si>
  <si>
    <t>addicted, addictive</t>
  </si>
  <si>
    <t>Suppe die</t>
  </si>
  <si>
    <t>soup</t>
  </si>
  <si>
    <t>Suppenküche die</t>
  </si>
  <si>
    <t>soup kitchen</t>
  </si>
  <si>
    <t>Süßigkeiten (pl)</t>
  </si>
  <si>
    <t>sweets</t>
  </si>
  <si>
    <t>Tagesgericht das</t>
  </si>
  <si>
    <t>dish of the day</t>
  </si>
  <si>
    <t>Tagesmenü das</t>
  </si>
  <si>
    <t>menu of the day</t>
  </si>
  <si>
    <t>tanken</t>
  </si>
  <si>
    <t>to fill up with petrol/diesel</t>
  </si>
  <si>
    <t>Tankstelle die</t>
  </si>
  <si>
    <t>petrol station</t>
  </si>
  <si>
    <t>Taschengeld das</t>
  </si>
  <si>
    <t>pocket money</t>
  </si>
  <si>
    <t>Tätowierung die</t>
  </si>
  <si>
    <t>tattoo</t>
  </si>
  <si>
    <t>Teelöffel der</t>
  </si>
  <si>
    <t>teaspoon</t>
  </si>
  <si>
    <t>Teilzeitjob der</t>
  </si>
  <si>
    <t>part time job</t>
  </si>
  <si>
    <t>Thunfisch der</t>
  </si>
  <si>
    <t>tuna</t>
  </si>
  <si>
    <t>Tiefkühlschrank der</t>
  </si>
  <si>
    <t>freezer</t>
  </si>
  <si>
    <t>Tiefkühltruhe die</t>
  </si>
  <si>
    <t>chest freezer</t>
  </si>
  <si>
    <t>Tierheim das</t>
  </si>
  <si>
    <t>animal shelter</t>
  </si>
  <si>
    <t>Tischdecke die</t>
  </si>
  <si>
    <t>table cloth</t>
  </si>
  <si>
    <t>Tischler der</t>
  </si>
  <si>
    <t>carpenter</t>
  </si>
  <si>
    <t>Torte die</t>
  </si>
  <si>
    <t>gateau</t>
  </si>
  <si>
    <t>Trainingsanzug der</t>
  </si>
  <si>
    <t>track suit</t>
  </si>
  <si>
    <t>Trainingsschuh der</t>
  </si>
  <si>
    <t>sport shoe, trainers</t>
  </si>
  <si>
    <t>Trauung die</t>
  </si>
  <si>
    <t>wedding (ceremony)</t>
  </si>
  <si>
    <t>Treibhauseffekt der</t>
  </si>
  <si>
    <t>greenhouse effect</t>
  </si>
  <si>
    <t>Treppenhaus das</t>
  </si>
  <si>
    <t>staircase</t>
  </si>
  <si>
    <t>Trinkgeld das</t>
  </si>
  <si>
    <t>tip (for waiter/waitress)</t>
  </si>
  <si>
    <t>Truthahn der</t>
  </si>
  <si>
    <t>turnen</t>
  </si>
  <si>
    <t>to do gymnastics</t>
  </si>
  <si>
    <t>Turnhalle die</t>
  </si>
  <si>
    <t>sports hall</t>
  </si>
  <si>
    <t>Tüte die</t>
  </si>
  <si>
    <t>U-Bahn die</t>
  </si>
  <si>
    <t>underground train, tube</t>
  </si>
  <si>
    <t>überbevölkert</t>
  </si>
  <si>
    <t>over-populated</t>
  </si>
  <si>
    <t>Überdosis die</t>
  </si>
  <si>
    <t>overdose</t>
  </si>
  <si>
    <t>Überfahrt die</t>
  </si>
  <si>
    <t>crossing (sea)</t>
  </si>
  <si>
    <t>übergewichtig</t>
  </si>
  <si>
    <t>overweight</t>
  </si>
  <si>
    <t>übermorgen</t>
  </si>
  <si>
    <t>the day after tomorrow</t>
  </si>
  <si>
    <t>übernachten</t>
  </si>
  <si>
    <t>to stay overnight</t>
  </si>
  <si>
    <t>Übernachtung* die</t>
  </si>
  <si>
    <t>overnight stay</t>
  </si>
  <si>
    <t>überqueren</t>
  </si>
  <si>
    <t>to cross (road, sea)</t>
  </si>
  <si>
    <t>ultraviolette Strahlen (pl)</t>
  </si>
  <si>
    <t>ultra-violet rays</t>
  </si>
  <si>
    <t>Umkleideraum der</t>
  </si>
  <si>
    <t>changing room</t>
  </si>
  <si>
    <t>umsteigen</t>
  </si>
  <si>
    <t>to change (means of transport)</t>
  </si>
  <si>
    <t>umweltfeindlich</t>
  </si>
  <si>
    <t>environmentally hostile</t>
  </si>
  <si>
    <t>umweltfreundlich</t>
  </si>
  <si>
    <t>environmentally friendly</t>
  </si>
  <si>
    <t>umziehen</t>
  </si>
  <si>
    <t>to move (house)</t>
  </si>
  <si>
    <t>umziehen (sich*)</t>
  </si>
  <si>
    <t>to get changed, change clothes</t>
  </si>
  <si>
    <t>ungerecht</t>
  </si>
  <si>
    <t>unfair</t>
  </si>
  <si>
    <t>unternehmungslustig</t>
  </si>
  <si>
    <t>adventurous, like doing lots of things</t>
  </si>
  <si>
    <t>Unterstrich der</t>
  </si>
  <si>
    <t>underscore</t>
  </si>
  <si>
    <t>Untertitel der</t>
  </si>
  <si>
    <t>subtitle</t>
  </si>
  <si>
    <t>Vegetarier der</t>
  </si>
  <si>
    <t>vegetarian</t>
  </si>
  <si>
    <t>Vene die</t>
  </si>
  <si>
    <t>Verbrauch der</t>
  </si>
  <si>
    <t>consumption</t>
  </si>
  <si>
    <t>Verbrecher der</t>
  </si>
  <si>
    <t>criminal</t>
  </si>
  <si>
    <t>Verkehrsamt das</t>
  </si>
  <si>
    <t>tourist information office</t>
  </si>
  <si>
    <t>Verkehrsmittel das</t>
  </si>
  <si>
    <t>means of transport</t>
  </si>
  <si>
    <t>Verkehrsunfall der</t>
  </si>
  <si>
    <t>traffic accident</t>
  </si>
  <si>
    <t>verkleiden (sich)</t>
  </si>
  <si>
    <t>to dress up, to disguise oneself, to put on fancy dress</t>
  </si>
  <si>
    <t>verloben* (sich*)</t>
  </si>
  <si>
    <t>to get engaged</t>
  </si>
  <si>
    <t>verlobt*</t>
  </si>
  <si>
    <t>engaged (to someone)</t>
  </si>
  <si>
    <t>Verlobte der/die</t>
  </si>
  <si>
    <t>fiancé(e)</t>
  </si>
  <si>
    <t>Verpackung die</t>
  </si>
  <si>
    <t>packaging</t>
  </si>
  <si>
    <t>verpesten</t>
  </si>
  <si>
    <t>to pollute</t>
  </si>
  <si>
    <t>verschmutzen</t>
  </si>
  <si>
    <t>Verschmutzung die</t>
  </si>
  <si>
    <t>pollution</t>
  </si>
  <si>
    <t>verschwenden</t>
  </si>
  <si>
    <t>to waste</t>
  </si>
  <si>
    <t>Verspätung die</t>
  </si>
  <si>
    <t>delay</t>
  </si>
  <si>
    <t>Verwandtschaft die</t>
  </si>
  <si>
    <t>relations (pl); relatives (pl)</t>
  </si>
  <si>
    <t>verzeihen</t>
  </si>
  <si>
    <t>viereckig</t>
  </si>
  <si>
    <t>square</t>
  </si>
  <si>
    <t>vierte</t>
  </si>
  <si>
    <t>fourth</t>
  </si>
  <si>
    <t>Volksmusik die</t>
  </si>
  <si>
    <t>folk music</t>
  </si>
  <si>
    <t>volljährig</t>
  </si>
  <si>
    <t>(to be) of age</t>
  </si>
  <si>
    <t>Vollmilch die</t>
  </si>
  <si>
    <t>full fat milk</t>
  </si>
  <si>
    <t>Vollpension die</t>
  </si>
  <si>
    <t>full board</t>
  </si>
  <si>
    <t>Vollzeitarbeit die</t>
  </si>
  <si>
    <t>full time work</t>
  </si>
  <si>
    <t>vorgestern</t>
  </si>
  <si>
    <t>the day before yesterday</t>
  </si>
  <si>
    <t>Vorname der</t>
  </si>
  <si>
    <t>first name</t>
  </si>
  <si>
    <t>Vorort der</t>
  </si>
  <si>
    <t>suburb</t>
  </si>
  <si>
    <t>Vorspeise die</t>
  </si>
  <si>
    <t>starter (on menu)</t>
  </si>
  <si>
    <t>Vorstellungsgespräch das</t>
  </si>
  <si>
    <t>job interview</t>
  </si>
  <si>
    <t>Vorwahl(nummer) die</t>
  </si>
  <si>
    <t>long distance code (telephone)</t>
  </si>
  <si>
    <t>vorwärts</t>
  </si>
  <si>
    <t>forwards</t>
  </si>
  <si>
    <t>Wahlfach das</t>
  </si>
  <si>
    <t>optional subject</t>
  </si>
  <si>
    <t>Warenhaus das</t>
  </si>
  <si>
    <t>Wartesaal der</t>
  </si>
  <si>
    <t>waiting room (eg station)</t>
  </si>
  <si>
    <t>Waschbecken das</t>
  </si>
  <si>
    <t>wash basin</t>
  </si>
  <si>
    <t>Wasserkraft die</t>
  </si>
  <si>
    <t>hydroelectric power</t>
  </si>
  <si>
    <t>Wasserverschmutzung die</t>
  </si>
  <si>
    <t>water pollution</t>
  </si>
  <si>
    <t>weg*</t>
  </si>
  <si>
    <t>wegfahren</t>
  </si>
  <si>
    <t>to leave, to travel away</t>
  </si>
  <si>
    <t>wegwerfen</t>
  </si>
  <si>
    <t>to throw away</t>
  </si>
  <si>
    <t>weh tun*</t>
  </si>
  <si>
    <t>to hurt</t>
  </si>
  <si>
    <t>Weihnachtsbaum der</t>
  </si>
  <si>
    <t>Christmas tree</t>
  </si>
  <si>
    <t>Weihnachtslieder (pl)</t>
  </si>
  <si>
    <t>Christmas carols</t>
  </si>
  <si>
    <t>Weintraube die</t>
  </si>
  <si>
    <t>grape</t>
  </si>
  <si>
    <t>weiterfahren</t>
  </si>
  <si>
    <t>to travel on</t>
  </si>
  <si>
    <t>Werken</t>
  </si>
  <si>
    <t>DT</t>
  </si>
  <si>
    <t>Wetterbericht der</t>
  </si>
  <si>
    <t>weather report</t>
  </si>
  <si>
    <t>Wettervorhersage die</t>
  </si>
  <si>
    <t>weather forecast</t>
  </si>
  <si>
    <t>wiederverwerten</t>
  </si>
  <si>
    <t>to recycle</t>
  </si>
  <si>
    <t>Wiederverwertung die</t>
  </si>
  <si>
    <t>recycling</t>
  </si>
  <si>
    <t>Wintergarten der</t>
  </si>
  <si>
    <t>conservatory</t>
  </si>
  <si>
    <t>Wirtschaftslehre die</t>
  </si>
  <si>
    <t>business studies, economics</t>
  </si>
  <si>
    <t>witzig</t>
  </si>
  <si>
    <t>WLAN</t>
  </si>
  <si>
    <t>WiFi/wifi</t>
  </si>
  <si>
    <t>Wohltätigkeit die</t>
  </si>
  <si>
    <t>charity</t>
  </si>
  <si>
    <t>Wohltätigkeitskonzert das</t>
  </si>
  <si>
    <t>charity concert</t>
  </si>
  <si>
    <t>Wohltätigkeitsveranstaltung die</t>
  </si>
  <si>
    <t>charity event</t>
  </si>
  <si>
    <t>Wohnblock der</t>
  </si>
  <si>
    <t>block of flats</t>
  </si>
  <si>
    <t>Wohnort der</t>
  </si>
  <si>
    <t>place of living</t>
  </si>
  <si>
    <t>Wohnwagen der</t>
  </si>
  <si>
    <t>caravan</t>
  </si>
  <si>
    <t>Wolkenkratzer der</t>
  </si>
  <si>
    <t>sky-scraper</t>
  </si>
  <si>
    <t>wolkig</t>
  </si>
  <si>
    <t>cloudy</t>
  </si>
  <si>
    <t>Wolle die</t>
  </si>
  <si>
    <t>wool</t>
  </si>
  <si>
    <t>Wörterbuch das</t>
  </si>
  <si>
    <t>dictionary</t>
  </si>
  <si>
    <t>Wurst die</t>
  </si>
  <si>
    <t>sausage</t>
  </si>
  <si>
    <t>würzig</t>
  </si>
  <si>
    <t>spicy</t>
  </si>
  <si>
    <t>Zahnbürste die</t>
  </si>
  <si>
    <t>toothbrush</t>
  </si>
  <si>
    <t>Zahnpasta die</t>
  </si>
  <si>
    <t>toothpaste</t>
  </si>
  <si>
    <t>Zebrastreifen der</t>
  </si>
  <si>
    <t>zebra crossing</t>
  </si>
  <si>
    <t>zehnte</t>
  </si>
  <si>
    <t>tenth</t>
  </si>
  <si>
    <t>Zeichentrickfilm der</t>
  </si>
  <si>
    <t>cartoon</t>
  </si>
  <si>
    <t>zelten</t>
  </si>
  <si>
    <t>to camp</t>
  </si>
  <si>
    <t>Zitrone die</t>
  </si>
  <si>
    <t>lemon</t>
  </si>
  <si>
    <t>Zoll der</t>
  </si>
  <si>
    <t>customs</t>
  </si>
  <si>
    <t>zumachen</t>
  </si>
  <si>
    <t>zurechtkommen mit*</t>
  </si>
  <si>
    <t>to cope with</t>
  </si>
  <si>
    <t>Zuschlag der</t>
  </si>
  <si>
    <t>extra charge, surcharge</t>
  </si>
  <si>
    <t>Zweibettzimmer das</t>
  </si>
  <si>
    <t>twin bed room</t>
  </si>
  <si>
    <t>zweifeln</t>
  </si>
  <si>
    <t>to doubt</t>
  </si>
  <si>
    <t>zweite</t>
  </si>
  <si>
    <t>second</t>
  </si>
  <si>
    <t>zweitens</t>
  </si>
  <si>
    <t>secondly</t>
  </si>
  <si>
    <t>Zwillinge (pl)</t>
  </si>
  <si>
    <t>twins</t>
  </si>
  <si>
    <t>£ = Pfund das</t>
  </si>
  <si>
    <t>£ = pound sterling</t>
  </si>
  <si>
    <t>1. (erste) Weihnachtstag der</t>
  </si>
  <si>
    <t>Christmas Day</t>
  </si>
  <si>
    <t>2. (zweite) Weihnachtstag der</t>
  </si>
  <si>
    <t>Boxing Day</t>
  </si>
  <si>
    <t>ab* und zu*</t>
  </si>
  <si>
    <t>now and again</t>
  </si>
  <si>
    <t>abgesehen davon</t>
  </si>
  <si>
    <t>apart from this</t>
  </si>
  <si>
    <t>AG = Arbeitsgruppe, Arbeitsgemeinschaft</t>
  </si>
  <si>
    <t>work group (extra-curricular, school)</t>
  </si>
  <si>
    <t>alle* sein*</t>
  </si>
  <si>
    <t>to be all gone, to have run out (of)</t>
  </si>
  <si>
    <t>Ärmelkanal der</t>
  </si>
  <si>
    <t>(English) Channel</t>
  </si>
  <si>
    <t>Asien</t>
  </si>
  <si>
    <t>Asia</t>
  </si>
  <si>
    <t>auf* sein*</t>
  </si>
  <si>
    <t>to be open</t>
  </si>
  <si>
    <t>aufpassen (auf*)</t>
  </si>
  <si>
    <t>aus* sein*</t>
  </si>
  <si>
    <t>to be over, finished</t>
  </si>
  <si>
    <t>Belgien</t>
  </si>
  <si>
    <t>Belgium</t>
  </si>
  <si>
    <t>bestehen* aus*</t>
  </si>
  <si>
    <t>to consist of, to be made of/from</t>
  </si>
  <si>
    <t>blau machen*</t>
  </si>
  <si>
    <t>to skip work, to play truant</t>
  </si>
  <si>
    <t>Bodensee der</t>
  </si>
  <si>
    <t>Lake Constance</t>
  </si>
  <si>
    <t>d.h. = das heißt</t>
  </si>
  <si>
    <t>ie = that is</t>
  </si>
  <si>
    <t>as, because</t>
  </si>
  <si>
    <t>DB = Deutsche Bahn</t>
  </si>
  <si>
    <t>German Railways</t>
  </si>
  <si>
    <t>die Nase voll* haben*</t>
  </si>
  <si>
    <t>Donau die</t>
  </si>
  <si>
    <t>Danube</t>
  </si>
  <si>
    <t>Dr = Doktor der</t>
  </si>
  <si>
    <t>einen (guten*) Sinn für* Humor haben*</t>
  </si>
  <si>
    <t>to have a (good) sense of humour</t>
  </si>
  <si>
    <t>Erste Hilfe</t>
  </si>
  <si>
    <t>First Aid</t>
  </si>
  <si>
    <t>es kommt darauf an, ob …</t>
  </si>
  <si>
    <t>it depends on …, whether …</t>
  </si>
  <si>
    <t>es* geht* mir* gut*/schlecht*</t>
  </si>
  <si>
    <t>I am fine, well/not well</t>
  </si>
  <si>
    <t>FCKWs</t>
  </si>
  <si>
    <t>CFCs</t>
  </si>
  <si>
    <t>gem. = gemischt</t>
  </si>
  <si>
    <t>mixed</t>
  </si>
  <si>
    <t>Genf</t>
  </si>
  <si>
    <t>Geneva</t>
  </si>
  <si>
    <t>Griechenland</t>
  </si>
  <si>
    <t>Greece</t>
  </si>
  <si>
    <t>Heilige Drei Könige (6 Jan)</t>
  </si>
  <si>
    <t>Epiphany</t>
  </si>
  <si>
    <t>Heiliger Abend (24 Dez)</t>
  </si>
  <si>
    <t>Christmas Eve</t>
  </si>
  <si>
    <t>ICE = Inter-City-Express der</t>
  </si>
  <si>
    <t>fast long-distance train</t>
  </si>
  <si>
    <t>ich* kan(n* ... gut* leiden*</t>
  </si>
  <si>
    <t>I like ... (very much)</t>
  </si>
  <si>
    <t>ich* kann* ... nicht* leiden*</t>
  </si>
  <si>
    <t>I can’t stand .../I don’t like ...</t>
  </si>
  <si>
    <t>im Großen und Ganzen</t>
  </si>
  <si>
    <t>by and large</t>
  </si>
  <si>
    <t>inkl. = inklusive</t>
  </si>
  <si>
    <t>included</t>
  </si>
  <si>
    <t>Karfreitag der</t>
  </si>
  <si>
    <t>Good Friday</t>
  </si>
  <si>
    <t>keinen* festen* Wohnsitz haben*</t>
  </si>
  <si>
    <t>to have no fixed abode</t>
  </si>
  <si>
    <t>Köln</t>
  </si>
  <si>
    <t>Cologne</t>
  </si>
  <si>
    <t>LKW = Lastkraftwagen der</t>
  </si>
  <si>
    <t>HGV, lorry</t>
  </si>
  <si>
    <t>Maifeiertag der</t>
  </si>
  <si>
    <t>May Day</t>
  </si>
  <si>
    <t>Mittelmeer das</t>
  </si>
  <si>
    <t>Mediterranean</t>
  </si>
  <si>
    <t>Mosel die</t>
  </si>
  <si>
    <t>Moselle</t>
  </si>
  <si>
    <t>München</t>
  </si>
  <si>
    <t>Munich</t>
  </si>
  <si>
    <t>Muttertag der</t>
  </si>
  <si>
    <t>Mother’s Day</t>
  </si>
  <si>
    <t>Neujahrstag der (1 Jan)</t>
  </si>
  <si>
    <t>New Year’s Day</t>
  </si>
  <si>
    <t>Ostern</t>
  </si>
  <si>
    <t>Easter</t>
  </si>
  <si>
    <t>Ostsee die</t>
  </si>
  <si>
    <t>Baltic Sea</t>
  </si>
  <si>
    <t>Pfingsten</t>
  </si>
  <si>
    <t>Whitsuntide</t>
  </si>
  <si>
    <t>PLZ = Postleitzahl die</t>
  </si>
  <si>
    <t>postcode</t>
  </si>
  <si>
    <t>Polen</t>
  </si>
  <si>
    <t>Poland</t>
  </si>
  <si>
    <t>Rhein der</t>
  </si>
  <si>
    <t>Rhine</t>
  </si>
  <si>
    <t>Rote Kreuz das</t>
  </si>
  <si>
    <t>Red Cross</t>
  </si>
  <si>
    <t>Russland</t>
  </si>
  <si>
    <t>Russia</t>
  </si>
  <si>
    <t>Sankt Nikolaus (Tag) (6 Dez)</t>
  </si>
  <si>
    <t>St Nicholas' Day</t>
  </si>
  <si>
    <t>Silvester</t>
  </si>
  <si>
    <t>New Year’s Eve</t>
  </si>
  <si>
    <t>sitzen* bleiben*</t>
  </si>
  <si>
    <t>to repeat a school year</t>
  </si>
  <si>
    <t>so* … wie*</t>
  </si>
  <si>
    <t>as … as</t>
  </si>
  <si>
    <t>soziale Medien (pl)</t>
  </si>
  <si>
    <t>social media</t>
  </si>
  <si>
    <t>Tag der Arbeit (1 Mai)</t>
  </si>
  <si>
    <t>Tag der Deutschen Einheit (3 Okt)</t>
  </si>
  <si>
    <t>Day of German Unity</t>
  </si>
  <si>
    <t>um* ... zu*</t>
  </si>
  <si>
    <t>(in order) to</t>
  </si>
  <si>
    <t>Um* wie* viel* Uhr*?</t>
  </si>
  <si>
    <t>at what time, when?</t>
  </si>
  <si>
    <t>usw. = und so weiter</t>
  </si>
  <si>
    <t>etc = and so on</t>
  </si>
  <si>
    <t>Valentinstag der (14 Feb)</t>
  </si>
  <si>
    <t>St Valentine’s Day</t>
  </si>
  <si>
    <t>verstehen (sich* mit*)</t>
  </si>
  <si>
    <t>to get on with</t>
  </si>
  <si>
    <t>wegen* Betriebsferien (pl) geschlossen*</t>
  </si>
  <si>
    <t>(firm/shop/attraction) closed because of holiday</t>
  </si>
  <si>
    <t>z.B. = zum Beispiel</t>
  </si>
  <si>
    <t>eg = for example</t>
  </si>
  <si>
    <t>zivile Partnerschaft* die</t>
  </si>
  <si>
    <t>civil partnership</t>
  </si>
  <si>
    <t>zu* sein*</t>
  </si>
  <si>
    <t>to be closed</t>
  </si>
  <si>
    <t xml:space="preserve">das* </t>
  </si>
  <si>
    <t xml:space="preserve">that </t>
  </si>
  <si>
    <t>in*</t>
  </si>
  <si>
    <t>haben*</t>
  </si>
  <si>
    <t>to become</t>
  </si>
  <si>
    <t>mit* Blick* auf*</t>
  </si>
  <si>
    <t>für</t>
  </si>
  <si>
    <t>for</t>
  </si>
  <si>
    <t>an *</t>
  </si>
  <si>
    <t>to be able to</t>
  </si>
  <si>
    <t xml:space="preserve">ja </t>
  </si>
  <si>
    <t xml:space="preserve">wie  </t>
  </si>
  <si>
    <t>as, like, how</t>
  </si>
  <si>
    <t>geben*</t>
  </si>
  <si>
    <t>towards; after</t>
  </si>
  <si>
    <t>so</t>
  </si>
  <si>
    <t>wenn</t>
  </si>
  <si>
    <t>if</t>
  </si>
  <si>
    <t>nur</t>
  </si>
  <si>
    <t>only</t>
  </si>
  <si>
    <t>man* muss*</t>
  </si>
  <si>
    <t>you/one must</t>
  </si>
  <si>
    <t>34 [man] 45 [müssen]</t>
  </si>
  <si>
    <t>müssen*</t>
  </si>
  <si>
    <t>to have to</t>
  </si>
  <si>
    <t xml:space="preserve">sagen </t>
  </si>
  <si>
    <t>to say</t>
  </si>
  <si>
    <t>um</t>
  </si>
  <si>
    <t>around</t>
  </si>
  <si>
    <t xml:space="preserve">vor </t>
  </si>
  <si>
    <t>es* gibt*</t>
  </si>
  <si>
    <t>there is/are</t>
  </si>
  <si>
    <t>14 [es] 57 [geben]</t>
  </si>
  <si>
    <t>mehr</t>
  </si>
  <si>
    <t>more</t>
  </si>
  <si>
    <t>kommen*</t>
  </si>
  <si>
    <t>wie* komme* ich* zu*…? </t>
  </si>
  <si>
    <t>how do I get to…? </t>
  </si>
  <si>
    <t>6 [zu] 8 [ich] 28 [wie] 61 [kommen]</t>
  </si>
  <si>
    <t>sollen</t>
  </si>
  <si>
    <t>to be supposed to</t>
  </si>
  <si>
    <t>immer noch</t>
  </si>
  <si>
    <t>37 [noch] 68 [immer]</t>
  </si>
  <si>
    <t>noch immer</t>
  </si>
  <si>
    <t xml:space="preserve">hier*  </t>
  </si>
  <si>
    <t>hier* gibt* es*</t>
  </si>
  <si>
    <t>here is/are</t>
  </si>
  <si>
    <t xml:space="preserve">14 [es] 57 [geben] 71 [hier] </t>
  </si>
  <si>
    <t>big, loose (i.e. too big) </t>
  </si>
  <si>
    <t>zwei*</t>
  </si>
  <si>
    <t>alles* Gute*!</t>
  </si>
  <si>
    <t>ich* weiß* es* nicht*</t>
  </si>
  <si>
    <t>8 [ich] 14 [es] 79 [wissen] 12 [nicht]</t>
  </si>
  <si>
    <t>Wissen das </t>
  </si>
  <si>
    <t>knowledge </t>
  </si>
  <si>
    <t>79 [wissen]</t>
  </si>
  <si>
    <t>neu</t>
  </si>
  <si>
    <t>new</t>
  </si>
  <si>
    <t>weil</t>
  </si>
  <si>
    <t>because</t>
  </si>
  <si>
    <t>jeder/jede/jedes*</t>
  </si>
  <si>
    <t>everybody, each</t>
  </si>
  <si>
    <t>von* Zeit* zu* Zeit*</t>
  </si>
  <si>
    <t>from time to time</t>
  </si>
  <si>
    <t xml:space="preserve">6 [zu] 11 [von] 90 [Zeit] </t>
  </si>
  <si>
    <t>lang(e)</t>
  </si>
  <si>
    <t>long</t>
  </si>
  <si>
    <t>95 [lang]</t>
  </si>
  <si>
    <t>Frau die</t>
  </si>
  <si>
    <t>Mrs, wife, woman</t>
  </si>
  <si>
    <t>Mensch der (die Menschen)</t>
  </si>
  <si>
    <t xml:space="preserve">German </t>
  </si>
  <si>
    <t xml:space="preserve">Deutsche(r)     </t>
  </si>
  <si>
    <t>German </t>
  </si>
  <si>
    <t>105 [deutsch]</t>
  </si>
  <si>
    <t>Kind das </t>
  </si>
  <si>
    <t>child </t>
  </si>
  <si>
    <t>guten* Tag* </t>
  </si>
  <si>
    <t>hello, good day </t>
  </si>
  <si>
    <t>78 [gut] 108 [Tag]</t>
  </si>
  <si>
    <t>Tag der</t>
  </si>
  <si>
    <t>es* macht* nichts*</t>
  </si>
  <si>
    <t>it doesn’t matter</t>
  </si>
  <si>
    <t>14 [es] 49 [machen] 111 [nichts]</t>
  </si>
  <si>
    <t>klein </t>
  </si>
  <si>
    <t>small </t>
  </si>
  <si>
    <t>alt</t>
  </si>
  <si>
    <t>old</t>
  </si>
  <si>
    <t>älter </t>
  </si>
  <si>
    <t>older </t>
  </si>
  <si>
    <t>116 [alt]</t>
  </si>
  <si>
    <t>ich* denke*, dass*</t>
  </si>
  <si>
    <t>in my opinion</t>
  </si>
  <si>
    <t xml:space="preserve">8 [ich] 22 [dass] 124 [denken] </t>
  </si>
  <si>
    <t>ob</t>
  </si>
  <si>
    <t>hoch</t>
  </si>
  <si>
    <t xml:space="preserve">high </t>
  </si>
  <si>
    <t>Mann der </t>
  </si>
  <si>
    <t>man husband</t>
  </si>
  <si>
    <t>noch einmal</t>
  </si>
  <si>
    <t>once again</t>
  </si>
  <si>
    <t>nehmen*   </t>
  </si>
  <si>
    <t>dürfen*</t>
  </si>
  <si>
    <t>to be allowed to</t>
  </si>
  <si>
    <t>man* darf* nicht*</t>
  </si>
  <si>
    <t>you are not allowed to</t>
  </si>
  <si>
    <t>12 [nicht] 34 [man] 142 [dürfen]</t>
  </si>
  <si>
    <t>land, countryside, German state, country</t>
  </si>
  <si>
    <t>same, similar</t>
  </si>
  <si>
    <t>Ich* bin* gleich* wieder* da* </t>
  </si>
  <si>
    <t>I’ll be right back </t>
  </si>
  <si>
    <t>3 [sein] 8 [ich] 35 [da] 75 [wieder] 148 [gleich]]</t>
  </si>
  <si>
    <r>
      <t>m</t>
    </r>
    <r>
      <rPr>
        <sz val="11"/>
        <color theme="1"/>
        <rFont val="Century Gothic"/>
        <family val="1"/>
      </rPr>
      <t>ögen</t>
    </r>
  </si>
  <si>
    <t>Frage* die</t>
  </si>
  <si>
    <t>führen</t>
  </si>
  <si>
    <t>to lead</t>
  </si>
  <si>
    <t>während</t>
  </si>
  <si>
    <t>Haus das </t>
  </si>
  <si>
    <t>house </t>
  </si>
  <si>
    <t>bringen*</t>
  </si>
  <si>
    <t>to bring</t>
  </si>
  <si>
    <t>schön*</t>
  </si>
  <si>
    <t>beautful, pleasant, good</t>
  </si>
  <si>
    <t>Arbeit die </t>
  </si>
  <si>
    <t>work, script (exam paper) </t>
  </si>
  <si>
    <t>to drive</t>
  </si>
  <si>
    <t>bis* später* </t>
  </si>
  <si>
    <t>see you later </t>
  </si>
  <si>
    <t>73 [bis] 171 [später]</t>
  </si>
  <si>
    <t>wem?</t>
  </si>
  <si>
    <t>whom?</t>
  </si>
  <si>
    <t>173 [wer]</t>
  </si>
  <si>
    <t>wen?</t>
  </si>
  <si>
    <t>zu* Händen* von* </t>
  </si>
  <si>
    <t>for the attention of </t>
  </si>
  <si>
    <t xml:space="preserve">6 [zu] 11 [von] 179 [Hand] </t>
  </si>
  <si>
    <t>jung</t>
  </si>
  <si>
    <t>young</t>
  </si>
  <si>
    <t>Stadt die</t>
  </si>
  <si>
    <t>town</t>
  </si>
  <si>
    <t>Herr der</t>
  </si>
  <si>
    <t>Mr</t>
  </si>
  <si>
    <t>Problem das </t>
  </si>
  <si>
    <t>problem </t>
  </si>
  <si>
    <t>Welt die</t>
  </si>
  <si>
    <t>eine Frage* stellen*</t>
  </si>
  <si>
    <t>stellen*</t>
  </si>
  <si>
    <t>Ende das</t>
  </si>
  <si>
    <t>end</t>
  </si>
  <si>
    <t>kurz*</t>
  </si>
  <si>
    <t>short</t>
  </si>
  <si>
    <r>
      <t xml:space="preserve">Million* die </t>
    </r>
    <r>
      <rPr>
        <sz val="11"/>
        <color rgb="FFFF0000"/>
        <rFont val="Century Gothic"/>
        <family val="1"/>
      </rPr>
      <t xml:space="preserve"> </t>
    </r>
  </si>
  <si>
    <t>zwei* Millionen*</t>
  </si>
  <si>
    <t>two million</t>
  </si>
  <si>
    <t>77 [zwei] 206 [Million]</t>
  </si>
  <si>
    <t>Baby das </t>
  </si>
  <si>
    <t>baby </t>
  </si>
  <si>
    <t>Schule* die </t>
  </si>
  <si>
    <t>school </t>
  </si>
  <si>
    <t>Woche die</t>
  </si>
  <si>
    <r>
      <t xml:space="preserve">dafür </t>
    </r>
    <r>
      <rPr>
        <sz val="11"/>
        <color rgb="FFFF0000"/>
        <rFont val="Century Gothic"/>
        <family val="1"/>
      </rPr>
      <t xml:space="preserve"> </t>
    </r>
  </si>
  <si>
    <t>in favour of something</t>
  </si>
  <si>
    <t>Vater der </t>
  </si>
  <si>
    <t>father </t>
  </si>
  <si>
    <t>ich* verstehe* nicht*</t>
  </si>
  <si>
    <t>I don’t understand</t>
  </si>
  <si>
    <t>8 [ich] 12 [nicht] 222 [verstehen]</t>
  </si>
  <si>
    <t>Mutter die </t>
  </si>
  <si>
    <t>mother </t>
  </si>
  <si>
    <t>besser</t>
  </si>
  <si>
    <t>better</t>
  </si>
  <si>
    <t>gern</t>
  </si>
  <si>
    <t>willingly</t>
  </si>
  <si>
    <t>Augen (pl) </t>
  </si>
  <si>
    <t>eyes </t>
  </si>
  <si>
    <t>with a view over</t>
  </si>
  <si>
    <t>13 [mit] 17 [auf] 241 [Blick]</t>
  </si>
  <si>
    <t>besonders</t>
  </si>
  <si>
    <t>especially</t>
  </si>
  <si>
    <t>wie* schreibt* man* das*?</t>
  </si>
  <si>
    <t>how do you write that?</t>
  </si>
  <si>
    <t>1 [das] 28 [wie] 34 [man] 245 [schreiben]</t>
  </si>
  <si>
    <t>Geld das</t>
  </si>
  <si>
    <t>Art die</t>
  </si>
  <si>
    <t>type, species</t>
  </si>
  <si>
    <t>klar</t>
  </si>
  <si>
    <t>clear</t>
  </si>
  <si>
    <t>hour (length), lesson</t>
  </si>
  <si>
    <t>for this reason</t>
  </si>
  <si>
    <t xml:space="preserve">fünf*  </t>
  </si>
  <si>
    <t>fünf* vor* drei*</t>
  </si>
  <si>
    <t>five to three</t>
  </si>
  <si>
    <t xml:space="preserve"> 55 [vor] 101 [drei] 272 [fünf]</t>
  </si>
  <si>
    <t>Geschichte die </t>
  </si>
  <si>
    <t>history; story </t>
  </si>
  <si>
    <t>scheinen*</t>
  </si>
  <si>
    <t>to shine</t>
  </si>
  <si>
    <t>fallen lassen</t>
  </si>
  <si>
    <t>to drop</t>
  </si>
  <si>
    <t>278 [fallen] 82 [lassen]</t>
  </si>
  <si>
    <t>gehören</t>
  </si>
  <si>
    <t>to belong</t>
  </si>
  <si>
    <t>bekannt </t>
  </si>
  <si>
    <t>famous </t>
  </si>
  <si>
    <r>
      <t xml:space="preserve">treffen </t>
    </r>
    <r>
      <rPr>
        <sz val="11"/>
        <color rgb="FFFF0000"/>
        <rFont val="Century Gothic"/>
        <family val="1"/>
      </rPr>
      <t xml:space="preserve"> </t>
    </r>
  </si>
  <si>
    <r>
      <t>to meet</t>
    </r>
    <r>
      <rPr>
        <sz val="11"/>
        <color rgb="FFFF0000"/>
        <rFont val="Century Gothic"/>
        <family val="1"/>
      </rPr>
      <t xml:space="preserve">  </t>
    </r>
  </si>
  <si>
    <t>Treffen das </t>
  </si>
  <si>
    <t>meeting </t>
  </si>
  <si>
    <t>287 [treffen]</t>
  </si>
  <si>
    <t>Bild das </t>
  </si>
  <si>
    <t>picture </t>
  </si>
  <si>
    <t>Buch das</t>
  </si>
  <si>
    <t>Wasser* das</t>
  </si>
  <si>
    <t>Stelle die</t>
  </si>
  <si>
    <t>job, place, position </t>
  </si>
  <si>
    <t>Form die</t>
  </si>
  <si>
    <t>shape</t>
  </si>
  <si>
    <t>to wear, to carry</t>
  </si>
  <si>
    <t>Familie die </t>
  </si>
  <si>
    <t>family </t>
  </si>
  <si>
    <t>bis* morgen* </t>
  </si>
  <si>
    <t>see you tomorrow </t>
  </si>
  <si>
    <t>73 [bis] 311 [morgen]</t>
  </si>
  <si>
    <t>Abend* der</t>
  </si>
  <si>
    <t>guten* Abend* </t>
  </si>
  <si>
    <t>good evening </t>
  </si>
  <si>
    <t>78 [gut] 313 [Abend]</t>
  </si>
  <si>
    <t xml:space="preserve">zehn*   </t>
  </si>
  <si>
    <t>zehn* nach* vier*</t>
  </si>
  <si>
    <t>ten past four</t>
  </si>
  <si>
    <t xml:space="preserve">38 [nach] 195 [vier] 314 [zehn] </t>
  </si>
  <si>
    <t>zehn* vor* vier*</t>
  </si>
  <si>
    <t>ten to four</t>
  </si>
  <si>
    <t>55 [vor] 195 [vier] 314 [zehn]</t>
  </si>
  <si>
    <t>Universität die </t>
  </si>
  <si>
    <t>university </t>
  </si>
  <si>
    <t>Lesen das </t>
  </si>
  <si>
    <t>reading </t>
  </si>
  <si>
    <t>323 [lesen]</t>
  </si>
  <si>
    <t>Ziel das </t>
  </si>
  <si>
    <t>aim, goal </t>
  </si>
  <si>
    <t>Freund* der</t>
  </si>
  <si>
    <t>boyfriend</t>
  </si>
  <si>
    <t xml:space="preserve">Person die </t>
  </si>
  <si>
    <t>person </t>
  </si>
  <si>
    <t xml:space="preserve">schlecht*  </t>
  </si>
  <si>
    <t>Euro der</t>
  </si>
  <si>
    <t>euro</t>
  </si>
  <si>
    <t>Nacht* die</t>
  </si>
  <si>
    <t>gute* Nacht* </t>
  </si>
  <si>
    <t>goodnight </t>
  </si>
  <si>
    <t>78 [gut] 335 [Nacht]</t>
  </si>
  <si>
    <t>verliebt </t>
  </si>
  <si>
    <t>in love </t>
  </si>
  <si>
    <t>336 [sich verlieben]</t>
  </si>
  <si>
    <t>allgemein</t>
  </si>
  <si>
    <t>general</t>
  </si>
  <si>
    <t>einzig</t>
  </si>
  <si>
    <t>place square, seat (train, plane)</t>
  </si>
  <si>
    <r>
      <t>clock, watch</t>
    </r>
    <r>
      <rPr>
        <sz val="11"/>
        <color rgb="FFFF0000"/>
        <rFont val="Century Gothic"/>
        <family val="1"/>
      </rPr>
      <t>, o’clock</t>
    </r>
  </si>
  <si>
    <t>(um*) ein* Uhr*</t>
  </si>
  <si>
    <t>(at) 1 a.m.</t>
  </si>
  <si>
    <t>5 [ein] 47 [um] 349 [Uhr]</t>
  </si>
  <si>
    <t>es* ist* drei* Uhr* fünf*</t>
  </si>
  <si>
    <t>it is five past three</t>
  </si>
  <si>
    <t xml:space="preserve">3 [sein] 14 [es] 101 [drei] 272 [fünf] 349 [Uhr] </t>
  </si>
  <si>
    <t>gegen* … Uhr*</t>
  </si>
  <si>
    <t xml:space="preserve">at about … o'clock </t>
  </si>
  <si>
    <t xml:space="preserve">117 [gegen] 349 [Uhr] </t>
  </si>
  <si>
    <t>Eltern (pl) </t>
  </si>
  <si>
    <t>parents </t>
  </si>
  <si>
    <t>Straße* die </t>
  </si>
  <si>
    <t>road/street </t>
  </si>
  <si>
    <t>tp talk</t>
  </si>
  <si>
    <t>Minute die</t>
  </si>
  <si>
    <t>minute</t>
  </si>
  <si>
    <t>Gruppe die </t>
  </si>
  <si>
    <t>group</t>
  </si>
  <si>
    <t>Gesicht das </t>
  </si>
  <si>
    <t>face </t>
  </si>
  <si>
    <t>Sprache die </t>
  </si>
  <si>
    <t>language </t>
  </si>
  <si>
    <t>direkt</t>
  </si>
  <si>
    <t>direct</t>
  </si>
  <si>
    <t>international </t>
  </si>
  <si>
    <t>erwarten</t>
  </si>
  <si>
    <t>to expect</t>
  </si>
  <si>
    <t>am* Anfang*</t>
  </si>
  <si>
    <t>at the start</t>
  </si>
  <si>
    <t>19 [an] 377 [Anfang]</t>
  </si>
  <si>
    <t>to live (in a)</t>
  </si>
  <si>
    <t>im* Moment*</t>
  </si>
  <si>
    <t>for the moment </t>
  </si>
  <si>
    <t xml:space="preserve">4 [im] 385 [Moment] </t>
  </si>
  <si>
    <t>warten* (auf*)</t>
  </si>
  <si>
    <t>Warten Sie* einen Moment* </t>
  </si>
  <si>
    <t>wait a moment </t>
  </si>
  <si>
    <t>385 [Moment] 388 [warten]</t>
  </si>
  <si>
    <t>ab und zu</t>
  </si>
  <si>
    <t>jemand</t>
  </si>
  <si>
    <t>someone</t>
  </si>
  <si>
    <t>sechs*</t>
  </si>
  <si>
    <t>Weise die</t>
  </si>
  <si>
    <t>way</t>
  </si>
  <si>
    <t>Wohnung die </t>
  </si>
  <si>
    <t>flat </t>
  </si>
  <si>
    <r>
      <t xml:space="preserve">fühlen </t>
    </r>
    <r>
      <rPr>
        <sz val="11"/>
        <color rgb="FFFF0000"/>
        <rFont val="Century Gothic"/>
        <family val="1"/>
      </rPr>
      <t xml:space="preserve"> </t>
    </r>
  </si>
  <si>
    <t>im Gespräch mit </t>
  </si>
  <si>
    <t>in communication with </t>
  </si>
  <si>
    <t>4 [im] 13 [mit] 420 [Gespräch]</t>
  </si>
  <si>
    <t>das* interessiert mich* nicht*</t>
  </si>
  <si>
    <t>that doesn't interest/appeal to me</t>
  </si>
  <si>
    <t>1 [das] 12 [nicht] 422 [sich interessieren]</t>
  </si>
  <si>
    <t>sich erinnern (an)</t>
  </si>
  <si>
    <t>Meter der</t>
  </si>
  <si>
    <t>meter</t>
  </si>
  <si>
    <t>Lehrer der</t>
  </si>
  <si>
    <t>teacher </t>
  </si>
  <si>
    <t>studieren</t>
  </si>
  <si>
    <t>to study</t>
  </si>
  <si>
    <t>Ich* verbinde* Sie* </t>
  </si>
  <si>
    <t>I will put you through </t>
  </si>
  <si>
    <t>8 [ich] 10 [Sie] 442 [verbinden]</t>
  </si>
  <si>
    <t>rather (quite)</t>
  </si>
  <si>
    <t>to be missing, absent, to lack</t>
  </si>
  <si>
    <t>Sohn der </t>
  </si>
  <si>
    <t>son </t>
  </si>
  <si>
    <t>was* bedeutet das*?</t>
  </si>
  <si>
    <t>what does that mean?</t>
  </si>
  <si>
    <t xml:space="preserve">1 [das] 39 [was] 450 [bedeuten] </t>
  </si>
  <si>
    <t>schwarz</t>
  </si>
  <si>
    <t>black</t>
  </si>
  <si>
    <t>steigen</t>
  </si>
  <si>
    <t>to climb, get on</t>
  </si>
  <si>
    <t>acht*</t>
  </si>
  <si>
    <t>Kunst die</t>
  </si>
  <si>
    <t>Musik die </t>
  </si>
  <si>
    <t>music </t>
  </si>
  <si>
    <t>schauen</t>
  </si>
  <si>
    <t>to look</t>
  </si>
  <si>
    <t>bis* bald*!</t>
  </si>
  <si>
    <t>practical, handy</t>
  </si>
  <si>
    <t>genug*</t>
  </si>
  <si>
    <t>genug* davon</t>
  </si>
  <si>
    <t>enough of that</t>
  </si>
  <si>
    <t>238 [davon] 480 [genug]</t>
  </si>
  <si>
    <t>persönlich</t>
  </si>
  <si>
    <t>personally</t>
  </si>
  <si>
    <t>geschehen</t>
  </si>
  <si>
    <t>to happen</t>
  </si>
  <si>
    <t>Auto das</t>
  </si>
  <si>
    <t>fahren* Sie* mit dem Auto*? </t>
  </si>
  <si>
    <t>are you going by car? </t>
  </si>
  <si>
    <t xml:space="preserve">10 [Sie] 169 [fahren] 490 [mit dem Auto] </t>
  </si>
  <si>
    <t xml:space="preserve">beschreiben </t>
  </si>
  <si>
    <t xml:space="preserve">to describe </t>
  </si>
  <si>
    <t>Tisch der</t>
  </si>
  <si>
    <t>annehmen</t>
  </si>
  <si>
    <t>to accept</t>
  </si>
  <si>
    <t>geplant </t>
  </si>
  <si>
    <t>planned </t>
  </si>
  <si>
    <t>499 [planen]</t>
  </si>
  <si>
    <t>planen</t>
  </si>
  <si>
    <t>to plan</t>
  </si>
  <si>
    <t>Spiel* das </t>
  </si>
  <si>
    <t>game </t>
  </si>
  <si>
    <t>Markt der</t>
  </si>
  <si>
    <t>Bank die</t>
  </si>
  <si>
    <t>bank</t>
  </si>
  <si>
    <t>Tochter die </t>
  </si>
  <si>
    <t>daughter </t>
  </si>
  <si>
    <t>befinden (sich*)</t>
  </si>
  <si>
    <t>to be situated</t>
  </si>
  <si>
    <t>passieren</t>
  </si>
  <si>
    <t>Kirche die</t>
  </si>
  <si>
    <t>amerikanisch </t>
  </si>
  <si>
    <t>American </t>
  </si>
  <si>
    <t>Mädchen das </t>
  </si>
  <si>
    <t>girl </t>
  </si>
  <si>
    <t>geöffnet</t>
  </si>
  <si>
    <t>538 [offnen]</t>
  </si>
  <si>
    <t>schlagen</t>
  </si>
  <si>
    <t>to knock, to hit</t>
  </si>
  <si>
    <t>trotz</t>
  </si>
  <si>
    <t>despite</t>
  </si>
  <si>
    <t>bitte* </t>
  </si>
  <si>
    <t>please </t>
  </si>
  <si>
    <t>bitte* schön* </t>
  </si>
  <si>
    <t>you’re welcome </t>
  </si>
  <si>
    <t>547 [bitte] 154 [schön]</t>
  </si>
  <si>
    <t>Wie* bitte*? </t>
  </si>
  <si>
    <t>I beg your pardon? </t>
  </si>
  <si>
    <t>28 [wie] 547 [bitte]</t>
  </si>
  <si>
    <t>lachen*</t>
  </si>
  <si>
    <t>es* bringt mich* zum Lachen*</t>
  </si>
  <si>
    <t>it makes me laugh</t>
  </si>
  <si>
    <t>14 [es] 6 [zu] 67 [mich] 559 [Lachen]</t>
  </si>
  <si>
    <t>September</t>
  </si>
  <si>
    <t>Student der/Studentin die </t>
  </si>
  <si>
    <t>student (university) </t>
  </si>
  <si>
    <t>weiß</t>
  </si>
  <si>
    <t>white</t>
  </si>
  <si>
    <t>wählen*</t>
  </si>
  <si>
    <t>to choose, to dial a number</t>
  </si>
  <si>
    <t>zu Hause </t>
  </si>
  <si>
    <t>at home; at my/our house </t>
  </si>
  <si>
    <t>gelingen</t>
  </si>
  <si>
    <t>to succeed</t>
  </si>
  <si>
    <t>kaufen</t>
  </si>
  <si>
    <t>to buy</t>
  </si>
  <si>
    <t>erfahren </t>
  </si>
  <si>
    <t>experienced </t>
  </si>
  <si>
    <t>587 [erfahren]</t>
  </si>
  <si>
    <t>Internet das </t>
  </si>
  <si>
    <t>internet </t>
  </si>
  <si>
    <t>pro Stunde* </t>
  </si>
  <si>
    <t>per hour </t>
  </si>
  <si>
    <t>262 [Stunde] 589 [pro]</t>
  </si>
  <si>
    <t>eng</t>
  </si>
  <si>
    <t>narrow, tight</t>
  </si>
  <si>
    <t>Mitglied sein</t>
  </si>
  <si>
    <t>to be a member</t>
  </si>
  <si>
    <t>3 [sein] 598 [Mitglied]</t>
  </si>
  <si>
    <t>stattfinden </t>
  </si>
  <si>
    <t>to take place </t>
  </si>
  <si>
    <t>Projekt das </t>
  </si>
  <si>
    <t>plan, project </t>
  </si>
  <si>
    <t>Zimmer das </t>
  </si>
  <si>
    <t>room (e.g. hotel room) </t>
  </si>
  <si>
    <t>Zug der</t>
  </si>
  <si>
    <t>Arzt der, Ärztin die </t>
  </si>
  <si>
    <t>doctor </t>
  </si>
  <si>
    <t>gehen* Sie* zu Fuß*?</t>
  </si>
  <si>
    <t>are you going on foot? </t>
  </si>
  <si>
    <t>10 [Sie] 69 [gehen] 616 [Fuß]</t>
  </si>
  <si>
    <t>zu* Fuß*</t>
  </si>
  <si>
    <t>on foot</t>
  </si>
  <si>
    <t>zu [6] 616 [Fuß]</t>
  </si>
  <si>
    <t>notwendig</t>
  </si>
  <si>
    <t>necessary</t>
  </si>
  <si>
    <t>Klasse* acht* (German schools) </t>
  </si>
  <si>
    <t>yr 9 (British schools) </t>
  </si>
  <si>
    <t xml:space="preserve">458 [acht] 619 [Klasse] </t>
  </si>
  <si>
    <t>Klasse* sechs* (German schools) </t>
  </si>
  <si>
    <t>yr 7 (British schools) </t>
  </si>
  <si>
    <t xml:space="preserve">408 [sechs] 619 [Klasse]  </t>
  </si>
  <si>
    <t>Klasse* sieben* (German schools) </t>
  </si>
  <si>
    <t>yr 8 (British schools) </t>
  </si>
  <si>
    <t xml:space="preserve">570 [sieben] 619 [Klasse] </t>
  </si>
  <si>
    <t>Klasse* zehn* (German schools) </t>
  </si>
  <si>
    <t>yr 11 (British schools) </t>
  </si>
  <si>
    <t xml:space="preserve">314 [zehn] 619 [Klasse] </t>
  </si>
  <si>
    <t>Englisch</t>
  </si>
  <si>
    <t>englisch </t>
  </si>
  <si>
    <t>English </t>
  </si>
  <si>
    <t>Fenster das</t>
  </si>
  <si>
    <t>meiner Meinung nach</t>
  </si>
  <si>
    <t>falsch*</t>
  </si>
  <si>
    <t>französisch </t>
  </si>
  <si>
    <t>French </t>
  </si>
  <si>
    <t>Französisch </t>
  </si>
  <si>
    <t>Modell das</t>
  </si>
  <si>
    <t>model </t>
  </si>
  <si>
    <t>normal </t>
  </si>
  <si>
    <t>Natur die</t>
  </si>
  <si>
    <t>nature</t>
  </si>
  <si>
    <t>Bett das</t>
  </si>
  <si>
    <t>bed</t>
  </si>
  <si>
    <t xml:space="preserve">true  </t>
  </si>
  <si>
    <t>Geschäft das</t>
  </si>
  <si>
    <t xml:space="preserve">shop, business, trade </t>
  </si>
  <si>
    <t>Tiere (pl) </t>
  </si>
  <si>
    <t>animals </t>
  </si>
  <si>
    <t xml:space="preserve">fester Freund*   </t>
  </si>
  <si>
    <t>friend (also boyfriend) </t>
  </si>
  <si>
    <t>327 [Freund] 674 [fest]</t>
  </si>
  <si>
    <t>Gebiet das </t>
  </si>
  <si>
    <t>area </t>
  </si>
  <si>
    <t>zählen</t>
  </si>
  <si>
    <t>to count</t>
  </si>
  <si>
    <t>Dorf das</t>
  </si>
  <si>
    <r>
      <t>wünschen</t>
    </r>
    <r>
      <rPr>
        <sz val="11"/>
        <color rgb="FFFF0000"/>
        <rFont val="Century Gothic"/>
        <family val="1"/>
      </rPr>
      <t xml:space="preserve"> </t>
    </r>
  </si>
  <si>
    <t>Bruder der </t>
  </si>
  <si>
    <t>brother </t>
  </si>
  <si>
    <t>hoffen</t>
  </si>
  <si>
    <t>to hope</t>
  </si>
  <si>
    <t>bezahlen*</t>
  </si>
  <si>
    <t>gut* bezahlt*</t>
  </si>
  <si>
    <t>well paid</t>
  </si>
  <si>
    <t>78 [gut] 695 [bezahlen]</t>
  </si>
  <si>
    <t>schlecht* bezahlt*</t>
  </si>
  <si>
    <t>badly paid </t>
  </si>
  <si>
    <t>332 [schlecht] 695 [bezahlen]</t>
  </si>
  <si>
    <t>in Kontakt bleiben</t>
  </si>
  <si>
    <t>to stay in contact </t>
  </si>
  <si>
    <t>112 [bleiben] 700 [Kontakt]</t>
  </si>
  <si>
    <t>Menge die </t>
  </si>
  <si>
    <t>quantity </t>
  </si>
  <si>
    <t>besuchen*</t>
  </si>
  <si>
    <t>to visit, to attend</t>
  </si>
  <si>
    <t>Schule* besuchen*</t>
  </si>
  <si>
    <t>to attend school</t>
  </si>
  <si>
    <t>208 [Schule] 703 [besuchen]</t>
  </si>
  <si>
    <t>(im*) Sommer</t>
  </si>
  <si>
    <t>(in) summer</t>
  </si>
  <si>
    <t>4 [im] 704 [Sommer]</t>
  </si>
  <si>
    <t>bitten (um)</t>
  </si>
  <si>
    <t>statt</t>
  </si>
  <si>
    <t>instead of</t>
  </si>
  <si>
    <t>connection, link</t>
  </si>
  <si>
    <t>(hohes) Alter</t>
  </si>
  <si>
    <t xml:space="preserve">old age </t>
  </si>
  <si>
    <t>129 [hoch] 720 Alter]</t>
  </si>
  <si>
    <t>Theater das </t>
  </si>
  <si>
    <t>theatre, drama </t>
  </si>
  <si>
    <t>first of all</t>
  </si>
  <si>
    <t>wide, broad, baggy</t>
  </si>
  <si>
    <t>Computer der </t>
  </si>
  <si>
    <t>computer </t>
  </si>
  <si>
    <t>historisch</t>
  </si>
  <si>
    <t>historic</t>
  </si>
  <si>
    <t>lieber</t>
  </si>
  <si>
    <t>rather (preferably)</t>
  </si>
  <si>
    <t>Mitte die</t>
  </si>
  <si>
    <t>Oktober</t>
  </si>
  <si>
    <t>October</t>
  </si>
  <si>
    <t>ok, in agreement</t>
  </si>
  <si>
    <t>4 [in] 758 [Ordnung]</t>
  </si>
  <si>
    <t>Wochenende das</t>
  </si>
  <si>
    <t>weekend</t>
  </si>
  <si>
    <t>im* Westen </t>
  </si>
  <si>
    <t>in the west </t>
  </si>
  <si>
    <t>4 [im] 767 [Westen]</t>
  </si>
  <si>
    <t>im* Osten </t>
  </si>
  <si>
    <t>in the east </t>
  </si>
  <si>
    <t>4 [im]  774 [Osten]</t>
  </si>
  <si>
    <t>das* passt* dir* </t>
  </si>
  <si>
    <t>it fits/suits you </t>
  </si>
  <si>
    <t>1 [das] 232 [dir] 775 [passen]</t>
  </si>
  <si>
    <t>Schwester die </t>
  </si>
  <si>
    <t>sister </t>
  </si>
  <si>
    <t>Halb- (Halbschwester usw.) </t>
  </si>
  <si>
    <t>half- (half-sister etc.) </t>
  </si>
  <si>
    <t>[411] halb [776 [Schwester]</t>
  </si>
  <si>
    <t>aktuell</t>
  </si>
  <si>
    <t>current</t>
  </si>
  <si>
    <t>danke schön* </t>
  </si>
  <si>
    <t>thank you </t>
  </si>
  <si>
    <t>164 [schön] 778 [danke]</t>
  </si>
  <si>
    <t>Erde die </t>
  </si>
  <si>
    <t>earth </t>
  </si>
  <si>
    <t xml:space="preserve">Haar das </t>
  </si>
  <si>
    <t>hair </t>
  </si>
  <si>
    <t>sich die Haare schneiden lassen </t>
  </si>
  <si>
    <t>to have one’s hair cut </t>
  </si>
  <si>
    <t>lächeln</t>
  </si>
  <si>
    <t>to smile</t>
  </si>
  <si>
    <t>(am*) Montag*</t>
  </si>
  <si>
    <t>(on) Monday</t>
  </si>
  <si>
    <t>19 [an] 794 [Montag]</t>
  </si>
  <si>
    <t>jeden* Montag*</t>
  </si>
  <si>
    <t>every Monday</t>
  </si>
  <si>
    <t>88 [jeden] 794 [Montag]</t>
  </si>
  <si>
    <t>Montag*</t>
  </si>
  <si>
    <t>es* ist* hier* in der Nähe </t>
  </si>
  <si>
    <t>it is very close </t>
  </si>
  <si>
    <t>3 [sein] 14 [es] 71 [hier] 795 [in der Nähe]</t>
  </si>
  <si>
    <r>
      <t xml:space="preserve">beschäftigt </t>
    </r>
    <r>
      <rPr>
        <sz val="11"/>
        <color rgb="FFFF0000"/>
        <rFont val="Century Gothic"/>
        <family val="1"/>
      </rPr>
      <t xml:space="preserve"> </t>
    </r>
  </si>
  <si>
    <t xml:space="preserve">busy </t>
  </si>
  <si>
    <t>Größe die </t>
  </si>
  <si>
    <t>size </t>
  </si>
  <si>
    <t>meistens</t>
  </si>
  <si>
    <t>mostly</t>
  </si>
  <si>
    <t>auf* der rechten* Seite* </t>
  </si>
  <si>
    <t>on the right </t>
  </si>
  <si>
    <t>17 [auf] 217 [Seite] 827 [rechten]</t>
  </si>
  <si>
    <t>zahlreich</t>
  </si>
  <si>
    <t>numerous</t>
  </si>
  <si>
    <t xml:space="preserve">Sport* der </t>
  </si>
  <si>
    <t>sport, PE</t>
  </si>
  <si>
    <t>verkaufen</t>
  </si>
  <si>
    <t>to sell</t>
  </si>
  <si>
    <r>
      <t>geboren</t>
    </r>
    <r>
      <rPr>
        <sz val="11"/>
        <color rgb="FFFF0000"/>
        <rFont val="Century Gothic"/>
        <family val="1"/>
      </rPr>
      <t xml:space="preserve">  </t>
    </r>
  </si>
  <si>
    <r>
      <t xml:space="preserve">born </t>
    </r>
    <r>
      <rPr>
        <sz val="11"/>
        <color rgb="FFFF0000"/>
        <rFont val="Century Gothic"/>
        <family val="1"/>
      </rPr>
      <t xml:space="preserve"> </t>
    </r>
  </si>
  <si>
    <t>schweigen</t>
  </si>
  <si>
    <t>to be silent</t>
  </si>
  <si>
    <t>staatlich (adj) </t>
  </si>
  <si>
    <t>state </t>
  </si>
  <si>
    <t>staatliche* Schule* die </t>
  </si>
  <si>
    <t>state school </t>
  </si>
  <si>
    <t>208 [Schule] 867 [staatlich]</t>
  </si>
  <si>
    <t>Sport* treiben</t>
  </si>
  <si>
    <t>to do sport </t>
  </si>
  <si>
    <t>845 [Sport] 869 [treiben]</t>
  </si>
  <si>
    <t>drohen </t>
  </si>
  <si>
    <t>to threaten </t>
  </si>
  <si>
    <t>kalt</t>
  </si>
  <si>
    <t>cold</t>
  </si>
  <si>
    <t>Künstler der </t>
  </si>
  <si>
    <t>artist </t>
  </si>
  <si>
    <t>versprechen</t>
  </si>
  <si>
    <t>to promise</t>
  </si>
  <si>
    <t>zwölf*</t>
  </si>
  <si>
    <t>Klasse* zwölf* (German schools) </t>
  </si>
  <si>
    <t>yr 13 (British schools) </t>
  </si>
  <si>
    <t>619 [Klasse] 882 [zwölf]</t>
  </si>
  <si>
    <t>Eindruck der </t>
  </si>
  <si>
    <t>impression </t>
  </si>
  <si>
    <t>kosten</t>
  </si>
  <si>
    <t>to cost</t>
  </si>
  <si>
    <t>Mund der </t>
  </si>
  <si>
    <t>mouth </t>
  </si>
  <si>
    <t>Schweizer/in</t>
  </si>
  <si>
    <t>Swiss </t>
  </si>
  <si>
    <t>unabhängig </t>
  </si>
  <si>
    <t>independent </t>
  </si>
  <si>
    <t>unmittelbar </t>
  </si>
  <si>
    <t>instant </t>
  </si>
  <si>
    <t>klassisch </t>
  </si>
  <si>
    <t>classical, classic </t>
  </si>
  <si>
    <t xml:space="preserve">heiß </t>
  </si>
  <si>
    <t>hot</t>
  </si>
  <si>
    <t>Farbe die</t>
  </si>
  <si>
    <t>Bibliothek die</t>
  </si>
  <si>
    <t>echt</t>
  </si>
  <si>
    <t>real</t>
  </si>
  <si>
    <t>neun*</t>
  </si>
  <si>
    <t>Klasse* neun* (German schools) </t>
  </si>
  <si>
    <t>yr 10 (British schools) </t>
  </si>
  <si>
    <t>619 [Klasse] 934 [neun]</t>
  </si>
  <si>
    <t>neun* Uhr* abends*</t>
  </si>
  <si>
    <t>nine o'clock in the evening</t>
  </si>
  <si>
    <t>313 [abends] 349 [Uhr] 934 [neun]</t>
  </si>
  <si>
    <t xml:space="preserve">H only             </t>
  </si>
  <si>
    <t>hundert*</t>
  </si>
  <si>
    <t>einen Kurs besuchen* </t>
  </si>
  <si>
    <t>to do a course </t>
  </si>
  <si>
    <t>703 [besuchen] 948 [Kurs]</t>
  </si>
  <si>
    <t>die Sonne* scheint*</t>
  </si>
  <si>
    <t>the sun is shining</t>
  </si>
  <si>
    <t>276 [scheinen] 953 [Sonne]</t>
  </si>
  <si>
    <t>Sonne* die</t>
  </si>
  <si>
    <t>sun</t>
  </si>
  <si>
    <t>Garten der </t>
  </si>
  <si>
    <t>garden </t>
  </si>
  <si>
    <t>Küche die </t>
  </si>
  <si>
    <t>kitchen </t>
  </si>
  <si>
    <t>nötig</t>
  </si>
  <si>
    <t>Essen das</t>
  </si>
  <si>
    <t>verhindern</t>
  </si>
  <si>
    <t>to prevent</t>
  </si>
  <si>
    <t>singen</t>
  </si>
  <si>
    <t>to sing</t>
  </si>
  <si>
    <t>Gegenstand der</t>
  </si>
  <si>
    <t>object</t>
  </si>
  <si>
    <t>Plan der</t>
  </si>
  <si>
    <t>plan</t>
  </si>
  <si>
    <t>gekocht*</t>
  </si>
  <si>
    <t>steamed (boiled)</t>
  </si>
  <si>
    <t>1005 [kochen]</t>
  </si>
  <si>
    <t>November</t>
  </si>
  <si>
    <t>ungefähr* um* … Uhr*</t>
  </si>
  <si>
    <t>47 [um] 349 [Uhr] 1012 [ungefähr]</t>
  </si>
  <si>
    <t xml:space="preserve">blau </t>
  </si>
  <si>
    <t>Glas das</t>
  </si>
  <si>
    <t>glass</t>
  </si>
  <si>
    <t>achtundzwanzig</t>
  </si>
  <si>
    <t>twenty eight</t>
  </si>
  <si>
    <t>2 [und] 458 [acht] 1030 [zwanzig]</t>
  </si>
  <si>
    <t>dreinundzwanzig</t>
  </si>
  <si>
    <t>twenty three</t>
  </si>
  <si>
    <t>2 [und] 101 [drei] 1030 [zwanzig]</t>
  </si>
  <si>
    <t>einundzwanzig*</t>
  </si>
  <si>
    <t>twenty one</t>
  </si>
  <si>
    <t>2 [und] 5 [ein] 1030 [zwanzig]</t>
  </si>
  <si>
    <t>einundzwanzig* Uhr*</t>
  </si>
  <si>
    <t>2 [und] 5 [ein] 349 [Uhr]  1030 [zwanzig]</t>
  </si>
  <si>
    <t>hundertzwanzig</t>
  </si>
  <si>
    <t>a hundred and twenty</t>
  </si>
  <si>
    <t>945 [hundert] 1030 [zwanzig]</t>
  </si>
  <si>
    <t>neunundzwanzig</t>
  </si>
  <si>
    <t>twenty nine</t>
  </si>
  <si>
    <t>2 [und] 934 [neun] 1030 [zwanzig]</t>
  </si>
  <si>
    <t>sechsundzwanzig</t>
  </si>
  <si>
    <t>twenty six</t>
  </si>
  <si>
    <t>2 [und] 408 [sechs] 1030 [zwanzig]</t>
  </si>
  <si>
    <t>siebenundzwanzig</t>
  </si>
  <si>
    <t>twenty seven</t>
  </si>
  <si>
    <t>2 [und] 570 [sieben] 1030 [zwanzig]</t>
  </si>
  <si>
    <t>vierundzwanzig</t>
  </si>
  <si>
    <t>twenty four</t>
  </si>
  <si>
    <t>2 [und] 195 [vier] 1030 [zwanzig]</t>
  </si>
  <si>
    <t>zweihundert</t>
  </si>
  <si>
    <t>two hundred</t>
  </si>
  <si>
    <t>77 [zwei] 1030 [hundert]</t>
  </si>
  <si>
    <t>twenty two</t>
  </si>
  <si>
    <t>2 [und] 77 [zwei] 1030 [zwanzig]</t>
  </si>
  <si>
    <t>feste Freundin* </t>
  </si>
  <si>
    <t>friend (also girlfriend) </t>
  </si>
  <si>
    <t>674 [fest] 1035 [Freundin]</t>
  </si>
  <si>
    <t>Freundin* die </t>
  </si>
  <si>
    <t>girlfriend </t>
  </si>
  <si>
    <t>russisch </t>
  </si>
  <si>
    <t>Russian </t>
  </si>
  <si>
    <t>to repeat, to revise</t>
  </si>
  <si>
    <t>Hund der </t>
  </si>
  <si>
    <t>dog </t>
  </si>
  <si>
    <t>Nummer* die</t>
  </si>
  <si>
    <t>falsche* Nummer*</t>
  </si>
  <si>
    <t>wrong number </t>
  </si>
  <si>
    <t>638 [falsch] 1048 [Nummer]</t>
  </si>
  <si>
    <t>richtige* Nummer*</t>
  </si>
  <si>
    <t>correct number</t>
  </si>
  <si>
    <t>211 [richtig] 1048 [Nummer]</t>
  </si>
  <si>
    <t>verantwortlich</t>
  </si>
  <si>
    <t>responsible</t>
  </si>
  <si>
    <t>Fernsehen das </t>
  </si>
  <si>
    <t>television </t>
  </si>
  <si>
    <t>Wind der</t>
  </si>
  <si>
    <t>wind</t>
  </si>
  <si>
    <t>diskutieren</t>
  </si>
  <si>
    <t>to discuss</t>
  </si>
  <si>
    <t>Job der </t>
  </si>
  <si>
    <t>job </t>
  </si>
  <si>
    <t>übrigens</t>
  </si>
  <si>
    <t>moreover</t>
  </si>
  <si>
    <t>Energie die </t>
  </si>
  <si>
    <t>energy; power </t>
  </si>
  <si>
    <t>zurückkommen</t>
  </si>
  <si>
    <t>to come back</t>
  </si>
  <si>
    <t>im* Ausland</t>
  </si>
  <si>
    <t>abroad</t>
  </si>
  <si>
    <t>4 [im] 1118 [Ausland]</t>
  </si>
  <si>
    <t>Hotel das</t>
  </si>
  <si>
    <t>hotel</t>
  </si>
  <si>
    <t>Publikum das </t>
  </si>
  <si>
    <t>audience </t>
  </si>
  <si>
    <t>auf* der linken* Seite*</t>
  </si>
  <si>
    <t>on the left hand side</t>
  </si>
  <si>
    <t>17 [auf] 217 [Seite] 1139 [linken]</t>
  </si>
  <si>
    <t>niedrig</t>
  </si>
  <si>
    <t>low</t>
  </si>
  <si>
    <t>sichern</t>
  </si>
  <si>
    <t>to save, to store </t>
  </si>
  <si>
    <t>bereit</t>
  </si>
  <si>
    <t>prepared</t>
  </si>
  <si>
    <t>Freizeit die </t>
  </si>
  <si>
    <t>free time, leisure </t>
  </si>
  <si>
    <t>informieren</t>
  </si>
  <si>
    <t>to inform</t>
  </si>
  <si>
    <t>leise</t>
  </si>
  <si>
    <t>organisieren </t>
  </si>
  <si>
    <t>to organise </t>
  </si>
  <si>
    <t>österreichisch </t>
  </si>
  <si>
    <t>Austrian </t>
  </si>
  <si>
    <t>Fähigkeiten (pl) </t>
  </si>
  <si>
    <t>skills </t>
  </si>
  <si>
    <t>Karte die </t>
  </si>
  <si>
    <t>ticket </t>
  </si>
  <si>
    <t>im* Norden </t>
  </si>
  <si>
    <t>in the north </t>
  </si>
  <si>
    <t>4 [im] 1204 [Norden]</t>
  </si>
  <si>
    <t>Prüfung* die</t>
  </si>
  <si>
    <t>eine Prüfung* machen*</t>
  </si>
  <si>
    <t>to sit an exam</t>
  </si>
  <si>
    <t>49 [machen] 1206 [Prüfung]</t>
  </si>
  <si>
    <t>Ausstellung die</t>
  </si>
  <si>
    <t>exhibition</t>
  </si>
  <si>
    <t>in Bezug auf </t>
  </si>
  <si>
    <t>further to/following </t>
  </si>
  <si>
    <t>gehen Sie* weiter</t>
  </si>
  <si>
    <t>continue </t>
  </si>
  <si>
    <t>10 [Sie]  1227 [weitergehen]</t>
  </si>
  <si>
    <t>zurückkehren</t>
  </si>
  <si>
    <t>to return</t>
  </si>
  <si>
    <t>Band die</t>
  </si>
  <si>
    <t>Mai</t>
  </si>
  <si>
    <t>May</t>
  </si>
  <si>
    <t xml:space="preserve">eine gute* Tat </t>
  </si>
  <si>
    <t>a good deed </t>
  </si>
  <si>
    <t>78 [gut] 1247 [Tat]</t>
  </si>
  <si>
    <t>Amerikaner/in der/die</t>
  </si>
  <si>
    <t>Geographie die </t>
  </si>
  <si>
    <t>geography </t>
  </si>
  <si>
    <t>füllen</t>
  </si>
  <si>
    <t>to fill</t>
  </si>
  <si>
    <t>(im*) Winter</t>
  </si>
  <si>
    <t>(in) winter</t>
  </si>
  <si>
    <t>4 [im] 1288 [Winter]</t>
  </si>
  <si>
    <t xml:space="preserve">frisches* Wasser* </t>
  </si>
  <si>
    <t>fresh water </t>
  </si>
  <si>
    <t xml:space="preserve">297 [Wasser] 1297 [frisch] </t>
  </si>
  <si>
    <t>Januar</t>
  </si>
  <si>
    <t>January</t>
  </si>
  <si>
    <t xml:space="preserve">Nachricht die </t>
  </si>
  <si>
    <t>message</t>
  </si>
  <si>
    <t>Vertreter der </t>
  </si>
  <si>
    <t>representative; sales rep </t>
  </si>
  <si>
    <t>Bildung die</t>
  </si>
  <si>
    <t>education</t>
  </si>
  <si>
    <t>Dezember</t>
  </si>
  <si>
    <t>December</t>
  </si>
  <si>
    <t>ersetzen </t>
  </si>
  <si>
    <t>to replace </t>
  </si>
  <si>
    <t>Interview das </t>
  </si>
  <si>
    <t>interview (e.g. TV or magazine) </t>
  </si>
  <si>
    <t>Bühne die </t>
  </si>
  <si>
    <t>stage </t>
  </si>
  <si>
    <t>Museum das</t>
  </si>
  <si>
    <t>hunderteins</t>
  </si>
  <si>
    <t>a hundred and one</t>
  </si>
  <si>
    <t>945 [hundert] 1372 [eins]</t>
  </si>
  <si>
    <t>(im*) Herbst</t>
  </si>
  <si>
    <t>(in) autumn</t>
  </si>
  <si>
    <t>4 [im] 1376 [Herbst]</t>
  </si>
  <si>
    <t>Verständnis das</t>
  </si>
  <si>
    <t>understanding </t>
  </si>
  <si>
    <t xml:space="preserve">verständnisvoll  </t>
  </si>
  <si>
    <t>1382 [Verständnis das]</t>
  </si>
  <si>
    <t>Ruf* mich* an* </t>
  </si>
  <si>
    <t>call me (informal) </t>
  </si>
  <si>
    <t>67 [mich] 1386 [anrufen]</t>
  </si>
  <si>
    <t>Rufen* Sie* mich* an* </t>
  </si>
  <si>
    <t>call me (formal) </t>
  </si>
  <si>
    <t>10 [Sie] 67 [mich] 1386 [anrufen]</t>
  </si>
  <si>
    <t>angezogen </t>
  </si>
  <si>
    <t>dressed in </t>
  </si>
  <si>
    <t>1388 [anziehen]</t>
  </si>
  <si>
    <t>beenden</t>
  </si>
  <si>
    <t>to end</t>
  </si>
  <si>
    <t>hell</t>
  </si>
  <si>
    <t>scheitern</t>
  </si>
  <si>
    <t>to fail</t>
  </si>
  <si>
    <t>teilnehmen an </t>
  </si>
  <si>
    <t>to take part (in) </t>
  </si>
  <si>
    <t>Ton der </t>
  </si>
  <si>
    <t>tone </t>
  </si>
  <si>
    <t>Veranstaltung die </t>
  </si>
  <si>
    <t>event </t>
  </si>
  <si>
    <t>britisch </t>
  </si>
  <si>
    <t>British </t>
  </si>
  <si>
    <t>elf*</t>
  </si>
  <si>
    <t>halb elf*</t>
  </si>
  <si>
    <t>half past ten</t>
  </si>
  <si>
    <t>411 [halb] 1417 [elf]</t>
  </si>
  <si>
    <t>Klasse* elf* (German schools) </t>
  </si>
  <si>
    <t>yr 12 (British schools) </t>
  </si>
  <si>
    <t>619 [Klasse] 1417 [elf]</t>
  </si>
  <si>
    <t xml:space="preserve">Frohes Neues Jahr! </t>
  </si>
  <si>
    <t>Happy New Year! </t>
  </si>
  <si>
    <t>Jahr [51] 80 [neu] 1418 [froh]</t>
  </si>
  <si>
    <t>Hobby das </t>
  </si>
  <si>
    <t>hobby </t>
  </si>
  <si>
    <t>gepflegt</t>
  </si>
  <si>
    <t>smart </t>
  </si>
  <si>
    <t>1427 [pflegen]</t>
  </si>
  <si>
    <t>versichern </t>
  </si>
  <si>
    <t>to insure </t>
  </si>
  <si>
    <t>Aktivität die </t>
  </si>
  <si>
    <t>activity </t>
  </si>
  <si>
    <t>italienisch </t>
  </si>
  <si>
    <t>Italian </t>
  </si>
  <si>
    <t>gehen* Sie* links* </t>
  </si>
  <si>
    <t>turn left </t>
  </si>
  <si>
    <t>10 [Sie] 69 [gehen] 1443 [links]</t>
  </si>
  <si>
    <t>links</t>
  </si>
  <si>
    <t>on the left </t>
  </si>
  <si>
    <t>nehmen* Sie* die erste* Straße* links </t>
  </si>
  <si>
    <t>take the first road on the left </t>
  </si>
  <si>
    <t>10 [Sie] 91 [erste] 139 [nehmen] 355 [Straße] 1443 [links]</t>
  </si>
  <si>
    <t>Mannschaft die </t>
  </si>
  <si>
    <t>team </t>
  </si>
  <si>
    <t>gehen* Sie* rechts*</t>
  </si>
  <si>
    <t>turn right </t>
  </si>
  <si>
    <t>10 [Sie] 69 [gehen] 1446 [rechts]</t>
  </si>
  <si>
    <t>rechts</t>
  </si>
  <si>
    <t>dicht</t>
  </si>
  <si>
    <t>dense</t>
  </si>
  <si>
    <t>erweitern </t>
  </si>
  <si>
    <t>to improve (one’s knowledge/skills in) </t>
  </si>
  <si>
    <t>produzieren</t>
  </si>
  <si>
    <t>to produce</t>
  </si>
  <si>
    <t>Industrie die</t>
  </si>
  <si>
    <t>industry</t>
  </si>
  <si>
    <t>kind, nice</t>
  </si>
  <si>
    <t>eintreten</t>
  </si>
  <si>
    <t>to enter</t>
  </si>
  <si>
    <t>Fußball* der </t>
  </si>
  <si>
    <t>football </t>
  </si>
  <si>
    <t>Katze die </t>
  </si>
  <si>
    <t>cat </t>
  </si>
  <si>
    <t>(Fußball*)weltmeisterschaft die</t>
  </si>
  <si>
    <t>World Cup (football)</t>
  </si>
  <si>
    <t>1497 [Fußball] 1513 [Weltmeisterschaft]</t>
  </si>
  <si>
    <t>zurückgehen</t>
  </si>
  <si>
    <t>grau</t>
  </si>
  <si>
    <t>grey</t>
  </si>
  <si>
    <t>Juli</t>
  </si>
  <si>
    <t>July</t>
  </si>
  <si>
    <t>schießen*</t>
  </si>
  <si>
    <t>Stuhl der </t>
  </si>
  <si>
    <t>chair </t>
  </si>
  <si>
    <t>im* Sϋden </t>
  </si>
  <si>
    <t>in the south </t>
  </si>
  <si>
    <t>4 [im] 1534 [Suden]</t>
  </si>
  <si>
    <t xml:space="preserve">(ein) Tor* schießen*  </t>
  </si>
  <si>
    <t>(score a) goal </t>
  </si>
  <si>
    <t>1531 [schießen] 1535 [Tor]</t>
  </si>
  <si>
    <t>Aktion die </t>
  </si>
  <si>
    <t>campaign </t>
  </si>
  <si>
    <t>Klub der [Club]</t>
  </si>
  <si>
    <t>club </t>
  </si>
  <si>
    <t>freundlich </t>
  </si>
  <si>
    <t>friendly </t>
  </si>
  <si>
    <t>Geschwindigkeit die </t>
  </si>
  <si>
    <t>speed </t>
  </si>
  <si>
    <t>Medizin die </t>
  </si>
  <si>
    <t>medicine (study of the subject) </t>
  </si>
  <si>
    <t>Nachbar der, Nachbarin die</t>
  </si>
  <si>
    <t>Software die </t>
  </si>
  <si>
    <t>software </t>
  </si>
  <si>
    <t>Telefon das</t>
  </si>
  <si>
    <t>telephone </t>
  </si>
  <si>
    <t>Bad das</t>
  </si>
  <si>
    <t>bath</t>
  </si>
  <si>
    <t>Bus der</t>
  </si>
  <si>
    <t>bus</t>
  </si>
  <si>
    <t>stolz</t>
  </si>
  <si>
    <t>proud</t>
  </si>
  <si>
    <t>überleben </t>
  </si>
  <si>
    <t>to survive </t>
  </si>
  <si>
    <t>Fahrrad das</t>
  </si>
  <si>
    <t>Mangel der (an) </t>
  </si>
  <si>
    <t>lack (of) </t>
  </si>
  <si>
    <t xml:space="preserve">retten </t>
  </si>
  <si>
    <t xml:space="preserve">to save </t>
  </si>
  <si>
    <t>tausend</t>
  </si>
  <si>
    <t>thousand</t>
  </si>
  <si>
    <t>eintausend*</t>
  </si>
  <si>
    <t>one thousand</t>
  </si>
  <si>
    <t>5 [ein] 1607 [tausend]</t>
  </si>
  <si>
    <t>tausendhundert</t>
  </si>
  <si>
    <t>one thousand one hundred</t>
  </si>
  <si>
    <t>945 [hundert] 1607 [tausend]</t>
  </si>
  <si>
    <t>zweitausend</t>
  </si>
  <si>
    <t>two thousand</t>
  </si>
  <si>
    <t>77 [zwei] 1607 [tausend]</t>
  </si>
  <si>
    <t>begegnen</t>
  </si>
  <si>
    <t>to meet</t>
  </si>
  <si>
    <t>brennen </t>
  </si>
  <si>
    <t>to burn </t>
  </si>
  <si>
    <t>Fisch der</t>
  </si>
  <si>
    <t>fish</t>
  </si>
  <si>
    <t>Fleisch das</t>
  </si>
  <si>
    <t>meat</t>
  </si>
  <si>
    <t>Jugend die </t>
  </si>
  <si>
    <t>youth (i.e the time of life) </t>
  </si>
  <si>
    <t>Juni</t>
  </si>
  <si>
    <t>June</t>
  </si>
  <si>
    <t>packen</t>
  </si>
  <si>
    <t>to pack (cases)</t>
  </si>
  <si>
    <t>schenken</t>
  </si>
  <si>
    <t>Schuld die</t>
  </si>
  <si>
    <t>fault</t>
  </si>
  <si>
    <t>Stimmung die </t>
  </si>
  <si>
    <t>mood </t>
  </si>
  <si>
    <t>Wein der</t>
  </si>
  <si>
    <t>wine</t>
  </si>
  <si>
    <t>Wetter das</t>
  </si>
  <si>
    <t>weather</t>
  </si>
  <si>
    <t>Tante die </t>
  </si>
  <si>
    <t>aunt </t>
  </si>
  <si>
    <t>dress </t>
  </si>
  <si>
    <t>Manager der </t>
  </si>
  <si>
    <t>manager </t>
  </si>
  <si>
    <t>Religion die </t>
  </si>
  <si>
    <t>religion, Religious Studies </t>
  </si>
  <si>
    <t>Spieler der </t>
  </si>
  <si>
    <t>player </t>
  </si>
  <si>
    <t>Strom der </t>
  </si>
  <si>
    <t>electricity </t>
  </si>
  <si>
    <t>Tourist der</t>
  </si>
  <si>
    <t>tourist</t>
  </si>
  <si>
    <t>unterbrechen </t>
  </si>
  <si>
    <t>to cut off (phone) </t>
  </si>
  <si>
    <t>zurückbringen </t>
  </si>
  <si>
    <t>to bring back, take back (e.g. to shop) </t>
  </si>
  <si>
    <t>162 [bringen] 1708 [zurück]</t>
  </si>
  <si>
    <t>zurückfahren</t>
  </si>
  <si>
    <t>169 [fahren] 1708 [zurück]</t>
  </si>
  <si>
    <t>zurückstellen</t>
  </si>
  <si>
    <t>to put back</t>
  </si>
  <si>
    <t>192 [stellen] [zurück]</t>
  </si>
  <si>
    <t>April</t>
  </si>
  <si>
    <t>aussprechen </t>
  </si>
  <si>
    <t>to pronounce </t>
  </si>
  <si>
    <t>Bier das</t>
  </si>
  <si>
    <t>beer</t>
  </si>
  <si>
    <t>freiwillige* Arbeit* die </t>
  </si>
  <si>
    <t>voluntary work </t>
  </si>
  <si>
    <t>167 [Arbeit] 1718 [freiwillig]</t>
  </si>
  <si>
    <t>ideal </t>
  </si>
  <si>
    <t xml:space="preserve"> </t>
  </si>
  <si>
    <t>Konzert das </t>
  </si>
  <si>
    <t>concert </t>
  </si>
  <si>
    <t>Leid tun</t>
  </si>
  <si>
    <t>to be sorry, to regret</t>
  </si>
  <si>
    <t>März</t>
  </si>
  <si>
    <t>March</t>
  </si>
  <si>
    <t xml:space="preserve">mitten </t>
  </si>
  <si>
    <t xml:space="preserve">in the middle </t>
  </si>
  <si>
    <t>August</t>
  </si>
  <si>
    <t>kann* ich* etwas* ausrichten? </t>
  </si>
  <si>
    <t>can I take a message? </t>
  </si>
  <si>
    <t>8 [ich] 107 [etwas] 23 [können] 1752 [ausrichten]</t>
  </si>
  <si>
    <t>belegtes Brot*</t>
  </si>
  <si>
    <t>1545 [belegen] 1757 [Brot]</t>
  </si>
  <si>
    <t>Brot* das</t>
  </si>
  <si>
    <t>bread</t>
  </si>
  <si>
    <t>da* drüben</t>
  </si>
  <si>
    <t>35 [da] 1760 [drüben]</t>
  </si>
  <si>
    <t>Fortschritt der </t>
  </si>
  <si>
    <t>progress, improvement </t>
  </si>
  <si>
    <t>Geburtstag der </t>
  </si>
  <si>
    <t>birthday </t>
  </si>
  <si>
    <t>ausgebildet </t>
  </si>
  <si>
    <t>qualified </t>
  </si>
  <si>
    <t>1785 [ausbilden]</t>
  </si>
  <si>
    <t>Fremdsprachen (pl) </t>
  </si>
  <si>
    <t>foreign languages </t>
  </si>
  <si>
    <t xml:space="preserve">global </t>
  </si>
  <si>
    <t>Zeichnen das</t>
  </si>
  <si>
    <t>drawing</t>
  </si>
  <si>
    <t>1804 [zeichnen]</t>
  </si>
  <si>
    <t>Adresse* die </t>
  </si>
  <si>
    <t>address </t>
  </si>
  <si>
    <t>es* ist* hundert* Meter* entfernt</t>
  </si>
  <si>
    <t>it is 100 metres away </t>
  </si>
  <si>
    <t>3 [sein] 14 [es] 425 [Meter] 945 [hundert] 1817 [entfernt]</t>
  </si>
  <si>
    <t>Kino das</t>
  </si>
  <si>
    <t>Mathe(matik) die </t>
  </si>
  <si>
    <t>maths </t>
  </si>
  <si>
    <t>mitteilen</t>
  </si>
  <si>
    <t>schmal</t>
  </si>
  <si>
    <t>slim, narrow</t>
  </si>
  <si>
    <t>schwimmen </t>
  </si>
  <si>
    <t>to swim </t>
  </si>
  <si>
    <t>Schwimmen das </t>
  </si>
  <si>
    <t>swimming </t>
  </si>
  <si>
    <t>1832 [schwimmen]</t>
  </si>
  <si>
    <t>Drittel das</t>
  </si>
  <si>
    <t>enden</t>
  </si>
  <si>
    <t>Fahrer der</t>
  </si>
  <si>
    <t>driver</t>
  </si>
  <si>
    <t>Platte die </t>
  </si>
  <si>
    <t>disk </t>
  </si>
  <si>
    <t>spanisch </t>
  </si>
  <si>
    <t>Spanish </t>
  </si>
  <si>
    <t>übersetzen </t>
  </si>
  <si>
    <t>to translate </t>
  </si>
  <si>
    <t>sportlich </t>
  </si>
  <si>
    <t>sporty </t>
  </si>
  <si>
    <t>türkisch </t>
  </si>
  <si>
    <t>Turkish </t>
  </si>
  <si>
    <t>Anschluss der </t>
  </si>
  <si>
    <t>connection </t>
  </si>
  <si>
    <t>Beschreibung die</t>
  </si>
  <si>
    <t>description</t>
  </si>
  <si>
    <t>Park der</t>
  </si>
  <si>
    <t>park</t>
  </si>
  <si>
    <t>Physik die </t>
  </si>
  <si>
    <t>physics </t>
  </si>
  <si>
    <t>Post die</t>
  </si>
  <si>
    <t>post office </t>
  </si>
  <si>
    <t>zuhören*</t>
  </si>
  <si>
    <t>Ich* höre zu* </t>
  </si>
  <si>
    <t>I’m listening </t>
  </si>
  <si>
    <t xml:space="preserve">8 [ich] 1946 [zuhören] </t>
  </si>
  <si>
    <t>Fahrzeug das </t>
  </si>
  <si>
    <t>vehicle </t>
  </si>
  <si>
    <t>perfekt</t>
  </si>
  <si>
    <t>perfect</t>
  </si>
  <si>
    <t>tanzen </t>
  </si>
  <si>
    <t>to dance </t>
  </si>
  <si>
    <t>Tanzen das</t>
  </si>
  <si>
    <t>dancing</t>
  </si>
  <si>
    <t>2011 [tanzen]</t>
  </si>
  <si>
    <t>beraten</t>
  </si>
  <si>
    <t>to advise</t>
  </si>
  <si>
    <t>Februar</t>
  </si>
  <si>
    <t>February</t>
  </si>
  <si>
    <t>Journalist der </t>
  </si>
  <si>
    <t>journalist </t>
  </si>
  <si>
    <t>Bio-Lebensmittel (pl) </t>
  </si>
  <si>
    <t>organic groceries/food </t>
  </si>
  <si>
    <t>2041 [Lebensmittel]</t>
  </si>
  <si>
    <t>Arbeitslosigkeit die </t>
  </si>
  <si>
    <t>unemployment </t>
  </si>
  <si>
    <t>CD die </t>
  </si>
  <si>
    <t>CD (compact disc) </t>
  </si>
  <si>
    <t>garantieren </t>
  </si>
  <si>
    <t>to guarantee </t>
  </si>
  <si>
    <t>müde</t>
  </si>
  <si>
    <t>tired</t>
  </si>
  <si>
    <t>Russe (Russin)</t>
  </si>
  <si>
    <t>Taste die </t>
  </si>
  <si>
    <t>key (of keyboard) </t>
  </si>
  <si>
    <t>Versicherung die </t>
  </si>
  <si>
    <t>insurance </t>
  </si>
  <si>
    <t>digital </t>
  </si>
  <si>
    <t>Experiment das </t>
  </si>
  <si>
    <t>experiment </t>
  </si>
  <si>
    <t>gemischt</t>
  </si>
  <si>
    <t>2105 [mischen]</t>
  </si>
  <si>
    <t>Schuh der </t>
  </si>
  <si>
    <t>shoe </t>
  </si>
  <si>
    <t>Viertel* nach* sieben*</t>
  </si>
  <si>
    <t>quarter past seven</t>
  </si>
  <si>
    <t>38 [nach] 570 [sieben] 2128 [Viertel]</t>
  </si>
  <si>
    <t>Viertel* vor* sechs*</t>
  </si>
  <si>
    <t>quarter to six</t>
  </si>
  <si>
    <t xml:space="preserve">55 [vor] 408 [sechs] 2128 [Viertel] </t>
  </si>
  <si>
    <t>Erlebnis das </t>
  </si>
  <si>
    <t>experience </t>
  </si>
  <si>
    <t>Kamera die </t>
  </si>
  <si>
    <t>camera </t>
  </si>
  <si>
    <t>Kanal der </t>
  </si>
  <si>
    <t>canal </t>
  </si>
  <si>
    <t>Sender der </t>
  </si>
  <si>
    <t>broadcasting station</t>
  </si>
  <si>
    <t>besprechen</t>
  </si>
  <si>
    <t>braun</t>
  </si>
  <si>
    <t>brown</t>
  </si>
  <si>
    <t>Charakter der </t>
  </si>
  <si>
    <t>character </t>
  </si>
  <si>
    <t>hineingehen</t>
  </si>
  <si>
    <t>69 [gehen] 2190 [hinein]</t>
  </si>
  <si>
    <t>Restaurant das</t>
  </si>
  <si>
    <t>restaurant</t>
  </si>
  <si>
    <t>Schnee der</t>
  </si>
  <si>
    <t>snow</t>
  </si>
  <si>
    <t>Schülerin die</t>
  </si>
  <si>
    <t>schoolgirl</t>
  </si>
  <si>
    <t>vorhaben</t>
  </si>
  <si>
    <t>to intend</t>
  </si>
  <si>
    <t>berühren</t>
  </si>
  <si>
    <t>to touch</t>
  </si>
  <si>
    <t>Katastrophe die</t>
  </si>
  <si>
    <t>disaster </t>
  </si>
  <si>
    <t>Musiker der </t>
  </si>
  <si>
    <t>musician </t>
  </si>
  <si>
    <t>Papa der </t>
  </si>
  <si>
    <t>dad(dy)</t>
  </si>
  <si>
    <t>vernünftig </t>
  </si>
  <si>
    <t>reasonable </t>
  </si>
  <si>
    <t>vierzehn*</t>
  </si>
  <si>
    <t>genau* um* vierzehn* Uhr*</t>
  </si>
  <si>
    <t xml:space="preserve">at exactly 2 o'clock </t>
  </si>
  <si>
    <t>47 [um]183 [genau] 349 [Uhr] 2285 [vierzehn]</t>
  </si>
  <si>
    <t>griechisch </t>
  </si>
  <si>
    <t>Greek </t>
  </si>
  <si>
    <t>es* lohnt sich nicht*</t>
  </si>
  <si>
    <t>it isn’t worth it</t>
  </si>
  <si>
    <t>14 [es] 12 [nicht] 2315 [sich lohnen]</t>
  </si>
  <si>
    <t>Schreibtisch der</t>
  </si>
  <si>
    <t>desk</t>
  </si>
  <si>
    <t>Angestellte der, die</t>
  </si>
  <si>
    <t>employee </t>
  </si>
  <si>
    <t>ausfallen </t>
  </si>
  <si>
    <t>to be cancelled (lessons) </t>
  </si>
  <si>
    <t>Café das</t>
  </si>
  <si>
    <t>café</t>
  </si>
  <si>
    <t>Datei* die </t>
  </si>
  <si>
    <t>(data) file </t>
  </si>
  <si>
    <t>MP3-Datei* die </t>
  </si>
  <si>
    <t>MP3 (file) </t>
  </si>
  <si>
    <t>2346 [Datei]</t>
  </si>
  <si>
    <t>Qualifikation die </t>
  </si>
  <si>
    <t>qualification </t>
  </si>
  <si>
    <t xml:space="preserve">raten </t>
  </si>
  <si>
    <t>Sammlung die </t>
  </si>
  <si>
    <t>collection </t>
  </si>
  <si>
    <t>ärgern (sich)*</t>
  </si>
  <si>
    <t>es* ärgert mich*</t>
  </si>
  <si>
    <t>it annoys me</t>
  </si>
  <si>
    <t>14 [es] 67 [mich] 2393 [ärgern]</t>
  </si>
  <si>
    <t>Hose* die</t>
  </si>
  <si>
    <t>kurze* Hose* die </t>
  </si>
  <si>
    <t>shorts </t>
  </si>
  <si>
    <t>205 [kurz] 2422 [Hose]</t>
  </si>
  <si>
    <t>to knock</t>
  </si>
  <si>
    <t>rechtzeitig</t>
  </si>
  <si>
    <t>on time</t>
  </si>
  <si>
    <t>Salz das</t>
  </si>
  <si>
    <t>salt</t>
  </si>
  <si>
    <t>Stil der </t>
  </si>
  <si>
    <t>style </t>
  </si>
  <si>
    <t>an* Bord gehen* </t>
  </si>
  <si>
    <t>to board, embark (on plane, boat) </t>
  </si>
  <si>
    <t>19 [an] 69 [gehen] 2458 [Bord]</t>
  </si>
  <si>
    <t>Dichter der </t>
  </si>
  <si>
    <t>poet </t>
  </si>
  <si>
    <t>Fan der </t>
  </si>
  <si>
    <t>fan </t>
  </si>
  <si>
    <t>Hamburger der</t>
  </si>
  <si>
    <t>hamburger</t>
  </si>
  <si>
    <t>intelligent</t>
  </si>
  <si>
    <t>intelligent </t>
  </si>
  <si>
    <t>Handy das </t>
  </si>
  <si>
    <t>mobile phone </t>
  </si>
  <si>
    <t>laden </t>
  </si>
  <si>
    <t>to load, to charge</t>
  </si>
  <si>
    <t>qualifiziert</t>
  </si>
  <si>
    <t>2474 [qualifizieren]</t>
  </si>
  <si>
    <t>Tour die</t>
  </si>
  <si>
    <t>tour</t>
  </si>
  <si>
    <t>Architekt der </t>
  </si>
  <si>
    <t>architect </t>
  </si>
  <si>
    <t>sich um einen Job bewerben </t>
  </si>
  <si>
    <t>to apply for a job </t>
  </si>
  <si>
    <t>dumm</t>
  </si>
  <si>
    <t>stupid, foolish, silly</t>
  </si>
  <si>
    <t>Kindergarten der </t>
  </si>
  <si>
    <t>kindergarten, play school, nursery school </t>
  </si>
  <si>
    <t>Klima-</t>
  </si>
  <si>
    <t>climate (adjective)</t>
  </si>
  <si>
    <t>Mantel der</t>
  </si>
  <si>
    <t>coat </t>
  </si>
  <si>
    <t>Marketing das </t>
  </si>
  <si>
    <t>marketing </t>
  </si>
  <si>
    <t>Orchester das </t>
  </si>
  <si>
    <t>orchestra </t>
  </si>
  <si>
    <t>vermissen</t>
  </si>
  <si>
    <t>Vorbild das </t>
  </si>
  <si>
    <t>role model </t>
  </si>
  <si>
    <t>Aufenthalt* der</t>
  </si>
  <si>
    <t>guten* Aufenthalt*</t>
  </si>
  <si>
    <t>enjoy your stay</t>
  </si>
  <si>
    <t>78 [gut] 2592 [Aufenthalt]</t>
  </si>
  <si>
    <t>Ball der </t>
  </si>
  <si>
    <t>ball </t>
  </si>
  <si>
    <t>Chemie die</t>
  </si>
  <si>
    <t>chemistry</t>
  </si>
  <si>
    <t>dynamisch</t>
  </si>
  <si>
    <t>dynamic</t>
  </si>
  <si>
    <t>gekochtes* Ei*</t>
  </si>
  <si>
    <t>boiled egg</t>
  </si>
  <si>
    <t>1005 [kochen] 2604 [Ei]</t>
  </si>
  <si>
    <t>hart* gekochtes Ei* </t>
  </si>
  <si>
    <t>hard-boiled egg </t>
  </si>
  <si>
    <t>730 [hart] 1005 [kochen] 2604 [Ei]</t>
  </si>
  <si>
    <t>indisch </t>
  </si>
  <si>
    <t>Indian </t>
  </si>
  <si>
    <t>Konferenz die </t>
  </si>
  <si>
    <t>conference </t>
  </si>
  <si>
    <t>Presse die </t>
  </si>
  <si>
    <t>press (i.e. newspapers etc.) </t>
  </si>
  <si>
    <t>profitieren </t>
  </si>
  <si>
    <t>to benefit </t>
  </si>
  <si>
    <t>Ring der </t>
  </si>
  <si>
    <t>ring </t>
  </si>
  <si>
    <t>steil</t>
  </si>
  <si>
    <t>steep</t>
  </si>
  <si>
    <t>erstaunt</t>
  </si>
  <si>
    <t>astonished</t>
  </si>
  <si>
    <t>2674 [erstaunen]</t>
  </si>
  <si>
    <t>Frühstück das</t>
  </si>
  <si>
    <t>breakfast</t>
  </si>
  <si>
    <t>Hut der </t>
  </si>
  <si>
    <t>hat </t>
  </si>
  <si>
    <t>Lehrerin die </t>
  </si>
  <si>
    <t>teacher (female)</t>
  </si>
  <si>
    <t>Tee der</t>
  </si>
  <si>
    <t>tea</t>
  </si>
  <si>
    <t>vorerst </t>
  </si>
  <si>
    <t>einschlafen</t>
  </si>
  <si>
    <t>to fall asleep</t>
  </si>
  <si>
    <t>Email* die</t>
  </si>
  <si>
    <t>email </t>
  </si>
  <si>
    <t>Email*-Adresse* die</t>
  </si>
  <si>
    <t>email address</t>
  </si>
  <si>
    <t>1809 [Adresse] 2758 [Email]</t>
  </si>
  <si>
    <t>Gas das </t>
  </si>
  <si>
    <t>gas </t>
  </si>
  <si>
    <t>Hitze die</t>
  </si>
  <si>
    <t>heat</t>
  </si>
  <si>
    <t>Klavier das </t>
  </si>
  <si>
    <t>piano </t>
  </si>
  <si>
    <t>Milch die</t>
  </si>
  <si>
    <t>milk</t>
  </si>
  <si>
    <t>Resultat das </t>
  </si>
  <si>
    <t>result </t>
  </si>
  <si>
    <t>Stock der</t>
  </si>
  <si>
    <t>floor (1st, 2nd)</t>
  </si>
  <si>
    <t>trainieren</t>
  </si>
  <si>
    <t>to train, to exercise </t>
  </si>
  <si>
    <t>Eis das</t>
  </si>
  <si>
    <t>entspannt </t>
  </si>
  <si>
    <t>comfortable, at ease </t>
  </si>
  <si>
    <t>2821 [entspannen]</t>
  </si>
  <si>
    <t>Franzose/Französin</t>
  </si>
  <si>
    <t>friedlich</t>
  </si>
  <si>
    <t>peaceful, calm</t>
  </si>
  <si>
    <t>Großmutter die </t>
  </si>
  <si>
    <t>grandmother </t>
  </si>
  <si>
    <t>Hunger der</t>
  </si>
  <si>
    <t>hunger</t>
  </si>
  <si>
    <t>Onkel der </t>
  </si>
  <si>
    <t>uncle </t>
  </si>
  <si>
    <t>Taxi das </t>
  </si>
  <si>
    <t>taxi </t>
  </si>
  <si>
    <t>Turnier das </t>
  </si>
  <si>
    <t>tournament </t>
  </si>
  <si>
    <t>kleben</t>
  </si>
  <si>
    <t>to stick</t>
  </si>
  <si>
    <t>Kleidung die</t>
  </si>
  <si>
    <t>clothes </t>
  </si>
  <si>
    <t>Kneipe die</t>
  </si>
  <si>
    <t>pub, bar</t>
  </si>
  <si>
    <t>notieren</t>
  </si>
  <si>
    <t>to note</t>
  </si>
  <si>
    <t>reizend</t>
  </si>
  <si>
    <t>charming</t>
  </si>
  <si>
    <t>2940 [reizen]</t>
  </si>
  <si>
    <t>schief gehen*</t>
  </si>
  <si>
    <t>to go wrong</t>
  </si>
  <si>
    <t>69 [gehen] 2942 [schief]</t>
  </si>
  <si>
    <t>Tennis das </t>
  </si>
  <si>
    <t>tennis </t>
  </si>
  <si>
    <t>Übersetzung die </t>
  </si>
  <si>
    <t>translation </t>
  </si>
  <si>
    <t>Anzeige die </t>
  </si>
  <si>
    <t>advertisement </t>
  </si>
  <si>
    <t>flexibel</t>
  </si>
  <si>
    <t>flexible</t>
  </si>
  <si>
    <t>Oma die </t>
  </si>
  <si>
    <t>grandma, granny </t>
  </si>
  <si>
    <t>stoppen</t>
  </si>
  <si>
    <t>unterbringen </t>
  </si>
  <si>
    <t>to put someone up; to accommodate </t>
  </si>
  <si>
    <t>auf Wiedersehen </t>
  </si>
  <si>
    <t>goodbye </t>
  </si>
  <si>
    <t>17 [auf] 3045 [wiedersehen]</t>
  </si>
  <si>
    <t>Beschwerde die</t>
  </si>
  <si>
    <t>complaint</t>
  </si>
  <si>
    <t>Geschwister (pl) </t>
  </si>
  <si>
    <t>brothers and sisters, siblings </t>
  </si>
  <si>
    <t>gültig</t>
  </si>
  <si>
    <t>valid</t>
  </si>
  <si>
    <t>Kiste die</t>
  </si>
  <si>
    <t>tin, box of</t>
  </si>
  <si>
    <t>Mode die</t>
  </si>
  <si>
    <t>fashion </t>
  </si>
  <si>
    <t>Rathaus das</t>
  </si>
  <si>
    <t>town hall</t>
  </si>
  <si>
    <t>Show die</t>
  </si>
  <si>
    <t>show (theatre etc.), TV show </t>
  </si>
  <si>
    <t xml:space="preserve">Aufführung die  </t>
  </si>
  <si>
    <t>aufklären </t>
  </si>
  <si>
    <t>to brighten up </t>
  </si>
  <si>
    <t>(gut*) auskommen (mit*)</t>
  </si>
  <si>
    <t>abschalten</t>
  </si>
  <si>
    <t>bedauern</t>
  </si>
  <si>
    <t>empfindlich </t>
  </si>
  <si>
    <t>sensitive </t>
  </si>
  <si>
    <t>Kerl der </t>
  </si>
  <si>
    <t>guy, dude, bloke </t>
  </si>
  <si>
    <t>reiten </t>
  </si>
  <si>
    <t>(to go) horse riding </t>
  </si>
  <si>
    <t>mit* dem Hund* spazieren* gehen* </t>
  </si>
  <si>
    <t>to take out for a walk (dog) </t>
  </si>
  <si>
    <t>mit [13] 69 [gehen] 1046 [Hund] 3232 [spazieren]</t>
  </si>
  <si>
    <t>spazieren* gehen* </t>
  </si>
  <si>
    <t>to walk</t>
  </si>
  <si>
    <t>to go for a walk </t>
  </si>
  <si>
    <t>69 [gehen] 3232 [spazieren]</t>
  </si>
  <si>
    <t>Tanz der</t>
  </si>
  <si>
    <t>dance/dancing </t>
  </si>
  <si>
    <t>Armut die </t>
  </si>
  <si>
    <t>poverty </t>
  </si>
  <si>
    <t>dankbar</t>
  </si>
  <si>
    <t>grateful</t>
  </si>
  <si>
    <t>mit* etwas* einverstanden sein* </t>
  </si>
  <si>
    <t>to agree with something </t>
  </si>
  <si>
    <t>13 [mit] 107 [etwas] 3293 [einverstanden sein]</t>
  </si>
  <si>
    <t>(Felsen-)Klettern das </t>
  </si>
  <si>
    <t>(rock) climbing </t>
  </si>
  <si>
    <t>2620 [klettern] 3302 [Felsen]</t>
  </si>
  <si>
    <t>(Groß)stadt die</t>
  </si>
  <si>
    <t>(large) city</t>
  </si>
  <si>
    <t>Ingenieur der </t>
  </si>
  <si>
    <t>engineer </t>
  </si>
  <si>
    <t>telefonieren mit</t>
  </si>
  <si>
    <t>to phone</t>
  </si>
  <si>
    <t>treu </t>
  </si>
  <si>
    <t>loyal, faithful </t>
  </si>
  <si>
    <t>weitermachen</t>
  </si>
  <si>
    <t>to carry on</t>
  </si>
  <si>
    <t>Aufsatz der </t>
  </si>
  <si>
    <t>essay </t>
  </si>
  <si>
    <t>dreizehn*</t>
  </si>
  <si>
    <t>dreizehn* Uhr*</t>
  </si>
  <si>
    <t>1 p.m.</t>
  </si>
  <si>
    <t>349 [Uhr] 3429 [dreizehn]</t>
  </si>
  <si>
    <t>erschöpft</t>
  </si>
  <si>
    <t>exhausted</t>
  </si>
  <si>
    <t>3441 [erschöpfen]</t>
  </si>
  <si>
    <t>Gemüse das</t>
  </si>
  <si>
    <t>vegetable</t>
  </si>
  <si>
    <t>gleichen</t>
  </si>
  <si>
    <t>to resemble/look like </t>
  </si>
  <si>
    <t>Großvater der </t>
  </si>
  <si>
    <t>grandfather </t>
  </si>
  <si>
    <t>es* regnet*</t>
  </si>
  <si>
    <t>it is raining</t>
  </si>
  <si>
    <t>14 [es] 3462 [regnen]</t>
  </si>
  <si>
    <t>Innenstadt die</t>
  </si>
  <si>
    <t>town centre</t>
  </si>
  <si>
    <t>Lokal das </t>
  </si>
  <si>
    <t xml:space="preserve">soziales Netzwerk </t>
  </si>
  <si>
    <t>social network </t>
  </si>
  <si>
    <t>372 [sozial] 3486 [Netzwerk]</t>
  </si>
  <si>
    <t>fressen</t>
  </si>
  <si>
    <t>pakistanisch </t>
  </si>
  <si>
    <t xml:space="preserve">Pakistan </t>
  </si>
  <si>
    <t>Praktikum das </t>
  </si>
  <si>
    <t>internship </t>
  </si>
  <si>
    <t>schweizerisch </t>
  </si>
  <si>
    <t>unterschreiben</t>
  </si>
  <si>
    <t>to sign</t>
  </si>
  <si>
    <t>Biologie die</t>
  </si>
  <si>
    <t>biology</t>
  </si>
  <si>
    <t>Butter die</t>
  </si>
  <si>
    <t>butter</t>
  </si>
  <si>
    <t>eilen</t>
  </si>
  <si>
    <t>eilig</t>
  </si>
  <si>
    <t>in a hurry</t>
  </si>
  <si>
    <t>3566 [eilen]</t>
  </si>
  <si>
    <t>Heft das </t>
  </si>
  <si>
    <t>exercise book </t>
  </si>
  <si>
    <t>industriell</t>
  </si>
  <si>
    <t>industrial</t>
  </si>
  <si>
    <t>Lieferung die</t>
  </si>
  <si>
    <t>delivery</t>
  </si>
  <si>
    <t>Liga die </t>
  </si>
  <si>
    <t>league; division (sports) </t>
  </si>
  <si>
    <t>die Olympischen* Spiele* (pl) </t>
  </si>
  <si>
    <t>Olympic games </t>
  </si>
  <si>
    <t xml:space="preserve">500 [Spiel] 3631 [olympisch] </t>
  </si>
  <si>
    <t>Party die </t>
  </si>
  <si>
    <t>celebration, party </t>
  </si>
  <si>
    <t>Planet der </t>
  </si>
  <si>
    <t>planet </t>
  </si>
  <si>
    <t>Priester der</t>
  </si>
  <si>
    <t>priest</t>
  </si>
  <si>
    <t>regnen*</t>
  </si>
  <si>
    <t>black/white board, bar (soap)</t>
  </si>
  <si>
    <t>Unterschrift die </t>
  </si>
  <si>
    <t>signature </t>
  </si>
  <si>
    <t>Vergnügen* das</t>
  </si>
  <si>
    <t>mit* Vergnügen*</t>
  </si>
  <si>
    <t>with pleasure</t>
  </si>
  <si>
    <t>13 [mit] 3675 [Vergnügen]</t>
  </si>
  <si>
    <t>Wohnzimmer das </t>
  </si>
  <si>
    <t>living room, lounge </t>
  </si>
  <si>
    <t>zurückgeben </t>
  </si>
  <si>
    <t>to return/give back </t>
  </si>
  <si>
    <t>auflegen </t>
  </si>
  <si>
    <t>to hang up </t>
  </si>
  <si>
    <t>Autobahn die</t>
  </si>
  <si>
    <t>motorway</t>
  </si>
  <si>
    <t>belgisch </t>
  </si>
  <si>
    <t>Belgian </t>
  </si>
  <si>
    <t>Chips (pl)</t>
  </si>
  <si>
    <t>crisps</t>
  </si>
  <si>
    <t>Chor der</t>
  </si>
  <si>
    <t>choir</t>
  </si>
  <si>
    <t>entrance, admission (to place, event)</t>
  </si>
  <si>
    <t>Europäer/in</t>
  </si>
  <si>
    <t>European </t>
  </si>
  <si>
    <t>Getränk das</t>
  </si>
  <si>
    <t>drink</t>
  </si>
  <si>
    <t xml:space="preserve">Italiener/in, </t>
  </si>
  <si>
    <t>lügen</t>
  </si>
  <si>
    <t>to tell a lie</t>
  </si>
  <si>
    <t>Maus die </t>
  </si>
  <si>
    <t>mouse </t>
  </si>
  <si>
    <t>Menschenrechte (pl) </t>
  </si>
  <si>
    <t>rights of man; peoples’ rights </t>
  </si>
  <si>
    <t>Naturwissenschaften (pl) </t>
  </si>
  <si>
    <t>sciences </t>
  </si>
  <si>
    <t>schlank </t>
  </si>
  <si>
    <t>thin, slim </t>
  </si>
  <si>
    <t xml:space="preserve">unglücklich </t>
  </si>
  <si>
    <t>unfortunate; needy </t>
  </si>
  <si>
    <t>Uniform die </t>
  </si>
  <si>
    <t>uniform </t>
  </si>
  <si>
    <t>willkommen!</t>
  </si>
  <si>
    <t>bitter </t>
  </si>
  <si>
    <t>bremsen </t>
  </si>
  <si>
    <t>to brake </t>
  </si>
  <si>
    <t>fünfundzwanzig</t>
  </si>
  <si>
    <t>twenty five</t>
  </si>
  <si>
    <t>Hörer der</t>
  </si>
  <si>
    <t>receiver (telephone) </t>
  </si>
  <si>
    <t>Jacke die</t>
  </si>
  <si>
    <t>jacket (casual)</t>
  </si>
  <si>
    <t>optimistisch </t>
  </si>
  <si>
    <t>optimistic </t>
  </si>
  <si>
    <t>Reparatur die </t>
  </si>
  <si>
    <t>repair </t>
  </si>
  <si>
    <t>Respekt haben (vor) </t>
  </si>
  <si>
    <t>to respect </t>
  </si>
  <si>
    <t>7 [haben] 55 [vor] 3913 [Respekt]</t>
  </si>
  <si>
    <t>Sänger(-in) der, Sängerin die </t>
  </si>
  <si>
    <t>singer </t>
  </si>
  <si>
    <t>erfreut</t>
  </si>
  <si>
    <t>pleased</t>
  </si>
  <si>
    <t>3935 [erfreuen]</t>
  </si>
  <si>
    <t>wofür?</t>
  </si>
  <si>
    <t>what for?</t>
  </si>
  <si>
    <t>großartig</t>
  </si>
  <si>
    <t>magnificent</t>
  </si>
  <si>
    <t>Grüß Gott </t>
  </si>
  <si>
    <t>hello </t>
  </si>
  <si>
    <t xml:space="preserve">489 [Gott] 3980 [Grüß] </t>
  </si>
  <si>
    <t>mit* bestem* Gruß* </t>
  </si>
  <si>
    <t>best wishes </t>
  </si>
  <si>
    <t>13 [mit] 374 [beste] 3980 [Gruß]</t>
  </si>
  <si>
    <t>guter* schlechter* Laune* sein* </t>
  </si>
  <si>
    <t>in a good/bad mood </t>
  </si>
  <si>
    <t>3 [sein] 78 [gut] 332 [schlecht] 3993 [Laune]</t>
  </si>
  <si>
    <t xml:space="preserve">Laune* die </t>
  </si>
  <si>
    <t>Segeln das</t>
  </si>
  <si>
    <t>sailing </t>
  </si>
  <si>
    <t>4010 [segeln]</t>
  </si>
  <si>
    <t>ϋberholen </t>
  </si>
  <si>
    <t>to overtake </t>
  </si>
  <si>
    <t>unerträglich </t>
  </si>
  <si>
    <t>unbearable </t>
  </si>
  <si>
    <t>vorbeigehen</t>
  </si>
  <si>
    <t>to go past, to pass by</t>
  </si>
  <si>
    <t>Zuhörer der (pl)</t>
  </si>
  <si>
    <t>listeners/audience </t>
  </si>
  <si>
    <t>europäisch </t>
  </si>
  <si>
    <t>Abendbrot das</t>
  </si>
  <si>
    <t>evening meal, dinner, supper</t>
  </si>
  <si>
    <t>Abendessen das</t>
  </si>
  <si>
    <t xml:space="preserve">abenteuerlich </t>
  </si>
  <si>
    <t>adventurous </t>
  </si>
  <si>
    <t>Abfahrt die</t>
  </si>
  <si>
    <t>departure</t>
  </si>
  <si>
    <t>abfliegen</t>
  </si>
  <si>
    <t>to take off (plane0</t>
  </si>
  <si>
    <t>abheften </t>
  </si>
  <si>
    <t>to file </t>
  </si>
  <si>
    <t>absaven </t>
  </si>
  <si>
    <t>Abschlussprüfung die </t>
  </si>
  <si>
    <t>final exam </t>
  </si>
  <si>
    <t>Abteil das</t>
  </si>
  <si>
    <t>compartment</t>
  </si>
  <si>
    <t>abwählen </t>
  </si>
  <si>
    <t>to drop a subject </t>
  </si>
  <si>
    <t>adoptiert </t>
  </si>
  <si>
    <t>adopted </t>
  </si>
  <si>
    <t>Affenklammer die </t>
  </si>
  <si>
    <t>at (in email address: @ ) </t>
  </si>
  <si>
    <t>Afrika</t>
  </si>
  <si>
    <t>Africa</t>
  </si>
  <si>
    <t>Agentenroman der </t>
  </si>
  <si>
    <t>spy story novel </t>
  </si>
  <si>
    <t>ähneln</t>
  </si>
  <si>
    <t>Akte die </t>
  </si>
  <si>
    <t>file </t>
  </si>
  <si>
    <t>Aktenmappe die </t>
  </si>
  <si>
    <t>folder </t>
  </si>
  <si>
    <t>Alleinstehende der, die</t>
  </si>
  <si>
    <t>single person; single </t>
  </si>
  <si>
    <t>Alpen die</t>
  </si>
  <si>
    <t>Alps</t>
  </si>
  <si>
    <t>Altersheim das</t>
  </si>
  <si>
    <t>old people’s home </t>
  </si>
  <si>
    <r>
      <t>Ӓ</t>
    </r>
    <r>
      <rPr>
        <sz val="11"/>
        <color theme="1"/>
        <rFont val="Century Gothic"/>
        <family val="1"/>
      </rPr>
      <t>lteste der, die</t>
    </r>
  </si>
  <si>
    <t>oldest (brother/sister) </t>
  </si>
  <si>
    <t>am Apparat </t>
  </si>
  <si>
    <t>on the line/speaking </t>
  </si>
  <si>
    <t>angeberisch </t>
  </si>
  <si>
    <t>pretentious </t>
  </si>
  <si>
    <t>Angelrute die </t>
  </si>
  <si>
    <t>fishing rod </t>
  </si>
  <si>
    <t>Ankunft die</t>
  </si>
  <si>
    <t>arrival</t>
  </si>
  <si>
    <t>Anmeldung die </t>
  </si>
  <si>
    <t>registration/booking in </t>
  </si>
  <si>
    <t>anstatt</t>
  </si>
  <si>
    <t>instead</t>
  </si>
  <si>
    <t>Aperitif der</t>
  </si>
  <si>
    <t>drink before meal </t>
  </si>
  <si>
    <t>Apfel der</t>
  </si>
  <si>
    <t>apple</t>
  </si>
  <si>
    <t>Appetit der</t>
  </si>
  <si>
    <t>appetite</t>
  </si>
  <si>
    <t>appetitlich</t>
  </si>
  <si>
    <t>appetising</t>
  </si>
  <si>
    <t>Aprelmost der</t>
  </si>
  <si>
    <t>cider</t>
  </si>
  <si>
    <t>Arbeitsbedingungen (pl) </t>
  </si>
  <si>
    <t>terms of employment </t>
  </si>
  <si>
    <t>Arbeitsblatt das </t>
  </si>
  <si>
    <t>work sheet </t>
  </si>
  <si>
    <t>Arbeitszimmer das </t>
  </si>
  <si>
    <t>study (room), home office </t>
  </si>
  <si>
    <t>ärgerlich</t>
  </si>
  <si>
    <t>annoying </t>
  </si>
  <si>
    <t>Armband das</t>
  </si>
  <si>
    <t>bracelet </t>
  </si>
  <si>
    <t>Armbanduhr die</t>
  </si>
  <si>
    <t>watch </t>
  </si>
  <si>
    <t>arrogant </t>
  </si>
  <si>
    <t>conceited </t>
  </si>
  <si>
    <t>artig</t>
  </si>
  <si>
    <t>well behaved</t>
  </si>
  <si>
    <t>Artischocke die</t>
  </si>
  <si>
    <t>artichoke </t>
  </si>
  <si>
    <t>ätzend </t>
  </si>
  <si>
    <t>Aufenthaltsraum der</t>
  </si>
  <si>
    <t>games room</t>
  </si>
  <si>
    <t>Aufheiterung die </t>
  </si>
  <si>
    <t>bright spell </t>
  </si>
  <si>
    <t>Aufstiegsmöglichkeiten (pl) </t>
  </si>
  <si>
    <t>promotion prospects </t>
  </si>
  <si>
    <t>Aufzug der</t>
  </si>
  <si>
    <t>lift</t>
  </si>
  <si>
    <t>Ausbildungszentrum das </t>
  </si>
  <si>
    <t>training centre </t>
  </si>
  <si>
    <t>well balanced</t>
  </si>
  <si>
    <t>ausgewogen </t>
  </si>
  <si>
    <t>wellbalanced </t>
  </si>
  <si>
    <t>ausleihen</t>
  </si>
  <si>
    <t>to lend</t>
  </si>
  <si>
    <t>auspacken</t>
  </si>
  <si>
    <t>to unpack (cases)</t>
  </si>
  <si>
    <t>Ausrüstung die </t>
  </si>
  <si>
    <t>equipment </t>
  </si>
  <si>
    <t>Australien</t>
  </si>
  <si>
    <t>Australia</t>
  </si>
  <si>
    <t>auszeichnen sich</t>
  </si>
  <si>
    <t>to charcterise yourself</t>
  </si>
  <si>
    <t>Autobahnkreuz das </t>
  </si>
  <si>
    <t>motorway junction </t>
  </si>
  <si>
    <t>(Auto)unfall der</t>
  </si>
  <si>
    <t>(car) accident</t>
  </si>
  <si>
    <t>babysitten </t>
  </si>
  <si>
    <t>to babysit </t>
  </si>
  <si>
    <t>Badeort der </t>
  </si>
  <si>
    <t>seaside resort </t>
  </si>
  <si>
    <t>Badetuch das</t>
  </si>
  <si>
    <t>bath towel</t>
  </si>
  <si>
    <t>Badezimmer das</t>
  </si>
  <si>
    <t>bathroom</t>
  </si>
  <si>
    <t>Badminton das </t>
  </si>
  <si>
    <t>badminton </t>
  </si>
  <si>
    <t>Bahnϋbergang der </t>
  </si>
  <si>
    <t>level crossing </t>
  </si>
  <si>
    <t>Balkon der</t>
  </si>
  <si>
    <t>balcony</t>
  </si>
  <si>
    <t>Banane die</t>
  </si>
  <si>
    <t>banana</t>
  </si>
  <si>
    <t>Bande die</t>
  </si>
  <si>
    <t>gang </t>
  </si>
  <si>
    <t>(Bank/Büro)angestellte der</t>
  </si>
  <si>
    <t>(bank/office) employee </t>
  </si>
  <si>
    <t>Basketball der </t>
  </si>
  <si>
    <t>basketball </t>
  </si>
  <si>
    <t>Bauarbeiter der </t>
  </si>
  <si>
    <t>builder </t>
  </si>
  <si>
    <t>Bedienung die</t>
  </si>
  <si>
    <t>service</t>
  </si>
  <si>
    <t>befehlen</t>
  </si>
  <si>
    <t>begabt </t>
  </si>
  <si>
    <t>gifted </t>
  </si>
  <si>
    <t>beilegen </t>
  </si>
  <si>
    <t>to enclose, to attach </t>
  </si>
  <si>
    <t>beiliegend </t>
  </si>
  <si>
    <t>enclosed </t>
  </si>
  <si>
    <t>Belgier/in</t>
  </si>
  <si>
    <t>beschweren sich</t>
  </si>
  <si>
    <t>to complain </t>
  </si>
  <si>
    <t>Betreff der</t>
  </si>
  <si>
    <t>concerning </t>
  </si>
  <si>
    <t>Betriebspraktilum das</t>
  </si>
  <si>
    <t>Betttuch das </t>
  </si>
  <si>
    <t>sheet </t>
  </si>
  <si>
    <t>Bettwäsche die</t>
  </si>
  <si>
    <t>bedlinen</t>
  </si>
  <si>
    <t>Bewerbungsbrief der </t>
  </si>
  <si>
    <t>letter of application </t>
  </si>
  <si>
    <t>bewölkt</t>
  </si>
  <si>
    <t>BH der</t>
  </si>
  <si>
    <t>bra</t>
  </si>
  <si>
    <t>Bier vom Fass das</t>
  </si>
  <si>
    <t>beer (draught) </t>
  </si>
  <si>
    <t>Bleistift der </t>
  </si>
  <si>
    <t>pencil </t>
  </si>
  <si>
    <t>Blog der/das </t>
  </si>
  <si>
    <t>blog </t>
  </si>
  <si>
    <t>blutig </t>
  </si>
  <si>
    <t>rare (steak) </t>
  </si>
  <si>
    <t>Bockwurst die</t>
  </si>
  <si>
    <t>boiled sausage</t>
  </si>
  <si>
    <t>Bodybuilding das </t>
  </si>
  <si>
    <t>body building </t>
  </si>
  <si>
    <t>Bogenschießen das </t>
  </si>
  <si>
    <t>archery </t>
  </si>
  <si>
    <t>Bowling das</t>
  </si>
  <si>
    <t>bowling alley (tenpin)</t>
  </si>
  <si>
    <t>Boxen das </t>
  </si>
  <si>
    <t>boxing </t>
  </si>
  <si>
    <t>Boxershorts (pl) </t>
  </si>
  <si>
    <t>boxer shorts </t>
  </si>
  <si>
    <t>Bratensoße die</t>
  </si>
  <si>
    <t>gravy, sauce</t>
  </si>
  <si>
    <t>brav</t>
  </si>
  <si>
    <t>Brettspiel das</t>
  </si>
  <si>
    <t>board game, electronic game </t>
  </si>
  <si>
    <t>Brieftasche die </t>
  </si>
  <si>
    <t>wallet </t>
  </si>
  <si>
    <t xml:space="preserve">Brite/Britin, </t>
  </si>
  <si>
    <t>Broschüre die</t>
  </si>
  <si>
    <t>brochure</t>
  </si>
  <si>
    <t>Brötchen das</t>
  </si>
  <si>
    <t>roll (bread)</t>
  </si>
  <si>
    <t>bummeln </t>
  </si>
  <si>
    <t>to go for a stroll </t>
  </si>
  <si>
    <t>Bundesstraße die</t>
  </si>
  <si>
    <t>main road</t>
  </si>
  <si>
    <t>Busbahnhof der</t>
  </si>
  <si>
    <t>bus station</t>
  </si>
  <si>
    <t>Bushaltestelle die</t>
  </si>
  <si>
    <t>bus stop</t>
  </si>
  <si>
    <t>Büstenhalter der</t>
  </si>
  <si>
    <t>bra </t>
  </si>
  <si>
    <t>Butterbrot das</t>
  </si>
  <si>
    <t>piece of bread (with butter)</t>
  </si>
  <si>
    <t>Camcorder der</t>
  </si>
  <si>
    <t>camcorder </t>
  </si>
  <si>
    <t>Champagner der</t>
  </si>
  <si>
    <t>champagne</t>
  </si>
  <si>
    <t>Charaktereigenschaft die </t>
  </si>
  <si>
    <t>character trait </t>
  </si>
  <si>
    <t>charmant </t>
  </si>
  <si>
    <t>charming </t>
  </si>
  <si>
    <t xml:space="preserve">Chatroom der </t>
  </si>
  <si>
    <t>chatroom </t>
  </si>
  <si>
    <t>chatten </t>
  </si>
  <si>
    <t>to chat online </t>
  </si>
  <si>
    <t>Comic der</t>
  </si>
  <si>
    <t>comic (magazine) </t>
  </si>
  <si>
    <t>Comicheft das </t>
  </si>
  <si>
    <t>Computerspiel das </t>
  </si>
  <si>
    <t>computer game </t>
  </si>
  <si>
    <t>Computervirus der/das</t>
  </si>
  <si>
    <t>computer virus </t>
  </si>
  <si>
    <t>Cousin der, Cousine die </t>
  </si>
  <si>
    <t>cousin </t>
  </si>
  <si>
    <t>Currywurst die</t>
  </si>
  <si>
    <t>sausage in curry sauce</t>
  </si>
  <si>
    <t>Däne/Dänin</t>
  </si>
  <si>
    <t>Danish </t>
  </si>
  <si>
    <t>Dänemark</t>
  </si>
  <si>
    <t>Denmark</t>
  </si>
  <si>
    <t>dänisch </t>
  </si>
  <si>
    <t>Datenbank die </t>
  </si>
  <si>
    <t>data base </t>
  </si>
  <si>
    <t>deprimiert </t>
  </si>
  <si>
    <t>depressed </t>
  </si>
  <si>
    <t>Designer der </t>
  </si>
  <si>
    <t>designer </t>
  </si>
  <si>
    <t>Deutschland</t>
  </si>
  <si>
    <t>Germany</t>
  </si>
  <si>
    <t>dickköpfig </t>
  </si>
  <si>
    <t>stubborn </t>
  </si>
  <si>
    <t>die Telefonnummer wählen </t>
  </si>
  <si>
    <t>dial the number </t>
  </si>
  <si>
    <t>die USA</t>
  </si>
  <si>
    <t>USA</t>
  </si>
  <si>
    <t xml:space="preserve">die Vereinigten Staaten </t>
  </si>
  <si>
    <t>United States</t>
  </si>
  <si>
    <t>Diebstahl der </t>
  </si>
  <si>
    <t>theft, robbery </t>
  </si>
  <si>
    <t>Diesel der</t>
  </si>
  <si>
    <t>diesel (fuel)</t>
  </si>
  <si>
    <t>Disco/Disko die</t>
  </si>
  <si>
    <t>disco (place) </t>
  </si>
  <si>
    <t>Diskriminierung die </t>
  </si>
  <si>
    <t>discrimination </t>
  </si>
  <si>
    <t>Doku</t>
  </si>
  <si>
    <t>documentary </t>
  </si>
  <si>
    <t>Dokumentarfilm der </t>
  </si>
  <si>
    <t>Dokumentation die</t>
  </si>
  <si>
    <t>Döner der</t>
  </si>
  <si>
    <t>downloaden </t>
  </si>
  <si>
    <t>to download </t>
  </si>
  <si>
    <t>Drama das </t>
  </si>
  <si>
    <t>drama </t>
  </si>
  <si>
    <t>dreckig</t>
  </si>
  <si>
    <t>Dritte Alter das</t>
  </si>
  <si>
    <t>third age</t>
  </si>
  <si>
    <t>drucken </t>
  </si>
  <si>
    <t>to print </t>
  </si>
  <si>
    <t>well cooked</t>
  </si>
  <si>
    <t>Durchschnittstemperatur die </t>
  </si>
  <si>
    <t>average temperature </t>
  </si>
  <si>
    <t>Dürre die </t>
  </si>
  <si>
    <t>drought </t>
  </si>
  <si>
    <t>Dusche die </t>
  </si>
  <si>
    <t>shower </t>
  </si>
  <si>
    <t>selfish </t>
  </si>
  <si>
    <t>Ehefrau die</t>
  </si>
  <si>
    <t>wife, woman </t>
  </si>
  <si>
    <t>Ehemann der </t>
  </si>
  <si>
    <t>husband </t>
  </si>
  <si>
    <t>Ehering der </t>
  </si>
  <si>
    <t>wedding ring </t>
  </si>
  <si>
    <t>Ehrgeiz der </t>
  </si>
  <si>
    <t>ambition </t>
  </si>
  <si>
    <t>jealous </t>
  </si>
  <si>
    <t>eineiige Zwillinge (pl) </t>
  </si>
  <si>
    <t>identical twins </t>
  </si>
  <si>
    <t>ein Formular ausfüllen </t>
  </si>
  <si>
    <t>to fill in a form </t>
  </si>
  <si>
    <t>eine Glatze haben </t>
  </si>
  <si>
    <t>bald </t>
  </si>
  <si>
    <t>einen Bart haben </t>
  </si>
  <si>
    <t>bearded </t>
  </si>
  <si>
    <t>einen Spaziergang machen</t>
  </si>
  <si>
    <t>to go for a walk</t>
  </si>
  <si>
    <t>einfach </t>
  </si>
  <si>
    <t>single ticket </t>
  </si>
  <si>
    <t>einhundert</t>
  </si>
  <si>
    <t>one hundred</t>
  </si>
  <si>
    <t>Einkäufe (pl)</t>
  </si>
  <si>
    <t>shopping</t>
  </si>
  <si>
    <t>Einkaufszentrum das </t>
  </si>
  <si>
    <t>shopping centre </t>
  </si>
  <si>
    <t>Einzelfahrkarte die</t>
  </si>
  <si>
    <t>Einzelzimmer das </t>
  </si>
  <si>
    <t>single room </t>
  </si>
  <si>
    <t>Eishalle die</t>
  </si>
  <si>
    <t>ice rink</t>
  </si>
  <si>
    <t>ekelhaft</t>
  </si>
  <si>
    <t>disgusting</t>
  </si>
  <si>
    <t>Elektriker der </t>
  </si>
  <si>
    <t>electrician </t>
  </si>
  <si>
    <t>elfhundert</t>
  </si>
  <si>
    <t>eleven hundred</t>
  </si>
  <si>
    <t>Elternsprechabend der </t>
  </si>
  <si>
    <t>parents’ evening </t>
  </si>
  <si>
    <t>Empfangschef der, Empfangsdame die </t>
  </si>
  <si>
    <t>receptionist </t>
  </si>
  <si>
    <t>England</t>
  </si>
  <si>
    <t>Engländer/in</t>
  </si>
  <si>
    <t>entrahmte Milch die  </t>
  </si>
  <si>
    <t>Erdbeben das </t>
  </si>
  <si>
    <t>earthquake </t>
  </si>
  <si>
    <t>Erdkunde die</t>
  </si>
  <si>
    <t>Erfrischungen (pl)</t>
  </si>
  <si>
    <t>refreshments</t>
  </si>
  <si>
    <t>Erlaubnis die </t>
  </si>
  <si>
    <t>permission </t>
  </si>
  <si>
    <t xml:space="preserve">Ersatz der </t>
  </si>
  <si>
    <t>replacement (part) </t>
  </si>
  <si>
    <t>Ersatzteil das </t>
  </si>
  <si>
    <t>replacement part</t>
  </si>
  <si>
    <t>es friert </t>
  </si>
  <si>
    <t>it is freezing </t>
  </si>
  <si>
    <t>es schneit</t>
  </si>
  <si>
    <t>it is snowing</t>
  </si>
  <si>
    <t>Esszimmer das</t>
  </si>
  <si>
    <t>dining room</t>
  </si>
  <si>
    <t>Etui das </t>
  </si>
  <si>
    <t>pencil case </t>
  </si>
  <si>
    <t>Europa</t>
  </si>
  <si>
    <t>Europe</t>
  </si>
  <si>
    <t>Eurotunnel der</t>
  </si>
  <si>
    <t>Eurotunnel</t>
  </si>
  <si>
    <t>Extremsport der </t>
  </si>
  <si>
    <t>extreme sports </t>
  </si>
  <si>
    <t>Fahrplan der</t>
  </si>
  <si>
    <t>cycle path</t>
  </si>
  <si>
    <t>Fahrstuhl der</t>
  </si>
  <si>
    <t>fairer Handel der </t>
  </si>
  <si>
    <t>fair trade </t>
  </si>
  <si>
    <t>Fallschirmspringen das </t>
  </si>
  <si>
    <t>parachuting </t>
  </si>
  <si>
    <t>Familienname der </t>
  </si>
  <si>
    <t>surname </t>
  </si>
  <si>
    <t>fantastisch</t>
  </si>
  <si>
    <t>Fantasyfilm der </t>
  </si>
  <si>
    <t>fantasy film </t>
  </si>
  <si>
    <t>Fastenzeit die </t>
  </si>
  <si>
    <t>Lent (period leading up to Easter) </t>
  </si>
  <si>
    <t>Fechten das</t>
  </si>
  <si>
    <t>fencing</t>
  </si>
  <si>
    <t>Feiertag der </t>
  </si>
  <si>
    <t>public holiday </t>
  </si>
  <si>
    <t>Fernbedienung die </t>
  </si>
  <si>
    <t>remote control </t>
  </si>
  <si>
    <t>Fernsehapparat der </t>
  </si>
  <si>
    <t>television (set) </t>
  </si>
  <si>
    <t>Fernsehdrama das</t>
  </si>
  <si>
    <t>drama (TV) </t>
  </si>
  <si>
    <t>fernsehen</t>
  </si>
  <si>
    <t>to watch television</t>
  </si>
  <si>
    <t>Fernsehkanal der</t>
  </si>
  <si>
    <t>TV channel </t>
  </si>
  <si>
    <t>Fernsehkomödie die </t>
  </si>
  <si>
    <t>sitcom </t>
  </si>
  <si>
    <t xml:space="preserve">Fernsehsender der, </t>
  </si>
  <si>
    <t>Fernsehspiel das </t>
  </si>
  <si>
    <t>Fernunterricht der </t>
  </si>
  <si>
    <t>distance (i.e. distance learning) </t>
  </si>
  <si>
    <t>Fertiggrericht das</t>
  </si>
  <si>
    <t>ready meal</t>
  </si>
  <si>
    <t>Festplatte die </t>
  </si>
  <si>
    <t>hard disk </t>
  </si>
  <si>
    <t>fettarme Milch die  </t>
  </si>
  <si>
    <t>Filzstift der </t>
  </si>
  <si>
    <t>felt tip </t>
  </si>
  <si>
    <t>Fleischbällchen das</t>
  </si>
  <si>
    <t>meatball</t>
  </si>
  <si>
    <t>fleißig arbeiten </t>
  </si>
  <si>
    <t>to work hard</t>
  </si>
  <si>
    <t>Flohmarkt der </t>
  </si>
  <si>
    <t>flea market </t>
  </si>
  <si>
    <t>Flöte die </t>
  </si>
  <si>
    <t>flute </t>
  </si>
  <si>
    <t>flott</t>
  </si>
  <si>
    <t>forschen</t>
  </si>
  <si>
    <t>to research</t>
  </si>
  <si>
    <t>Frankreich</t>
  </si>
  <si>
    <t>France</t>
  </si>
  <si>
    <t>Freizeitbeschäftigung die </t>
  </si>
  <si>
    <t>leisure activity </t>
  </si>
  <si>
    <t>Freizeitpark der </t>
  </si>
  <si>
    <t>theme park, amusement park </t>
  </si>
  <si>
    <t>Freizeitzentrum das</t>
  </si>
  <si>
    <t>leisure centre</t>
  </si>
  <si>
    <t>Früchtetee der</t>
  </si>
  <si>
    <t>fruit tea </t>
  </si>
  <si>
    <t>(im) Frühling</t>
  </si>
  <si>
    <t>(in) spring</t>
  </si>
  <si>
    <t>Füller der </t>
  </si>
  <si>
    <t>fountain pen </t>
  </si>
  <si>
    <t>Fußgänger der</t>
  </si>
  <si>
    <t>pedestrian</t>
  </si>
  <si>
    <t>Fußgängerübergang der</t>
  </si>
  <si>
    <t>pedestrian crossing</t>
  </si>
  <si>
    <t>Garage die </t>
  </si>
  <si>
    <t>garage </t>
  </si>
  <si>
    <t>Garantie die </t>
  </si>
  <si>
    <t>guarantee </t>
  </si>
  <si>
    <t>Gasthof der</t>
  </si>
  <si>
    <t>inn</t>
  </si>
  <si>
    <t>Gebäck das</t>
  </si>
  <si>
    <t>pastries</t>
  </si>
  <si>
    <t>Gebrauchsanweisung die </t>
  </si>
  <si>
    <t>instructions for use </t>
  </si>
  <si>
    <t>gedämpft</t>
  </si>
  <si>
    <t>gedünstet</t>
  </si>
  <si>
    <t>gefärbt </t>
  </si>
  <si>
    <t>dyed </t>
  </si>
  <si>
    <t>Geisteswissenschaften (pl) </t>
  </si>
  <si>
    <t>humanities </t>
  </si>
  <si>
    <t>Geldautomat das </t>
  </si>
  <si>
    <t>ATM, cashpoint </t>
  </si>
  <si>
    <t>gepunktet </t>
  </si>
  <si>
    <t>spotted </t>
  </si>
  <si>
    <t>gesalzen</t>
  </si>
  <si>
    <t>salty, savoury</t>
  </si>
  <si>
    <t>gesandt von </t>
  </si>
  <si>
    <t>sent by </t>
  </si>
  <si>
    <t>Geschwindigkeitsbegrenzung die </t>
  </si>
  <si>
    <t>speed limit </t>
  </si>
  <si>
    <t>gesprächig</t>
  </si>
  <si>
    <t>chatty </t>
  </si>
  <si>
    <t>gestreift </t>
  </si>
  <si>
    <t>striped </t>
  </si>
  <si>
    <t>Gitarre die </t>
  </si>
  <si>
    <t>guitar </t>
  </si>
  <si>
    <t>Glaube der </t>
  </si>
  <si>
    <t>faith (religious) </t>
  </si>
  <si>
    <t>Gleitschirmfliegen das </t>
  </si>
  <si>
    <t>paragliding </t>
  </si>
  <si>
    <t>globale Erwärmung die </t>
  </si>
  <si>
    <t>global warming </t>
  </si>
  <si>
    <t>Goldfisch der </t>
  </si>
  <si>
    <t>goldfish </t>
  </si>
  <si>
    <t>Grapefruit die</t>
  </si>
  <si>
    <t>grapefruit</t>
  </si>
  <si>
    <t>gratulieren </t>
  </si>
  <si>
    <t>to congratulate </t>
  </si>
  <si>
    <t>Grieche/Griechin</t>
  </si>
  <si>
    <t>Großbritannien</t>
  </si>
  <si>
    <t>Great Britain</t>
  </si>
  <si>
    <t>Großeltern (pl) </t>
  </si>
  <si>
    <t>grandparents </t>
  </si>
  <si>
    <t>Grundschullehrer der, Grundschullehrerin die </t>
  </si>
  <si>
    <t>teacher (primary) </t>
  </si>
  <si>
    <t>grüne Bohnen (pl)</t>
  </si>
  <si>
    <t>green beans</t>
  </si>
  <si>
    <t>Gürtel der</t>
  </si>
  <si>
    <t>belt </t>
  </si>
  <si>
    <r>
      <t xml:space="preserve">gut* </t>
    </r>
    <r>
      <rPr>
        <sz val="11"/>
        <color rgb="FFFF0000"/>
        <rFont val="Century Gothic"/>
        <family val="1"/>
      </rPr>
      <t xml:space="preserve"> </t>
    </r>
    <r>
      <rPr>
        <sz val="11"/>
        <rFont val="Century Gothic"/>
        <family val="2"/>
      </rPr>
      <t>gelaunt*</t>
    </r>
  </si>
  <si>
    <t>good tempered</t>
  </si>
  <si>
    <t>Gymnastik die </t>
  </si>
  <si>
    <t>gymnastics </t>
  </si>
  <si>
    <t>Hackfleisch das</t>
  </si>
  <si>
    <t>mince</t>
  </si>
  <si>
    <t>Hagel der </t>
  </si>
  <si>
    <t>hail </t>
  </si>
  <si>
    <t>hageln </t>
  </si>
  <si>
    <t>to hail </t>
  </si>
  <si>
    <t>Hähnchen das</t>
  </si>
  <si>
    <t>chicken</t>
  </si>
  <si>
    <t>halb durch </t>
  </si>
  <si>
    <t>medium (steak) </t>
  </si>
  <si>
    <t>Halbzeit die</t>
  </si>
  <si>
    <t>half-time </t>
  </si>
  <si>
    <t>Halbzeitpause die </t>
  </si>
  <si>
    <t>Halskette die </t>
  </si>
  <si>
    <t>necklace </t>
  </si>
  <si>
    <t>Halstuch das </t>
  </si>
  <si>
    <t>scarf </t>
  </si>
  <si>
    <t>Hamster der </t>
  </si>
  <si>
    <t>hamster </t>
  </si>
  <si>
    <t>Handball der </t>
  </si>
  <si>
    <t>handball </t>
  </si>
  <si>
    <t>Handschuh der</t>
  </si>
  <si>
    <t>glove </t>
  </si>
  <si>
    <t>Handtasche die </t>
  </si>
  <si>
    <t>handbag </t>
  </si>
  <si>
    <t>Hauptstraße die </t>
  </si>
  <si>
    <t>high street/main street </t>
  </si>
  <si>
    <t>Hausaufgaben (pl) </t>
  </si>
  <si>
    <t>homework </t>
  </si>
  <si>
    <t>Hausschuhe (pl)</t>
  </si>
  <si>
    <t>slippers </t>
  </si>
  <si>
    <t>Haustier das </t>
  </si>
  <si>
    <t>pet </t>
  </si>
  <si>
    <t>Heimwerken das</t>
  </si>
  <si>
    <t xml:space="preserve">DIY </t>
  </si>
  <si>
    <t>heiße Schokolade die</t>
  </si>
  <si>
    <t>hot chocolate</t>
  </si>
  <si>
    <t xml:space="preserve">heraufladen </t>
  </si>
  <si>
    <t>to upload </t>
  </si>
  <si>
    <t>hin zu</t>
  </si>
  <si>
    <t>towards</t>
  </si>
  <si>
    <t>hinsetzen (sich)</t>
  </si>
  <si>
    <t>Hochschulabschluss der </t>
  </si>
  <si>
    <t>degree (university) </t>
  </si>
  <si>
    <t>Hochschulbildung die </t>
  </si>
  <si>
    <t>higher education </t>
  </si>
  <si>
    <t>Hochzeitsfeier die </t>
  </si>
  <si>
    <t>marriage ceremony, wedding </t>
  </si>
  <si>
    <t>Hockey das </t>
  </si>
  <si>
    <t>hockey </t>
  </si>
  <si>
    <t>Holland</t>
  </si>
  <si>
    <t xml:space="preserve">Holländer/in </t>
  </si>
  <si>
    <t>Dutch </t>
  </si>
  <si>
    <t>holländisch </t>
  </si>
  <si>
    <t>Homepage die </t>
  </si>
  <si>
    <t>homepage </t>
  </si>
  <si>
    <t>Horrorfilm der </t>
  </si>
  <si>
    <t>horror film </t>
  </si>
  <si>
    <t>Hotelverzeichnis das</t>
  </si>
  <si>
    <t>hotel list</t>
  </si>
  <si>
    <t>Hubschrauber der </t>
  </si>
  <si>
    <t>helicopter </t>
  </si>
  <si>
    <t>Humor der </t>
  </si>
  <si>
    <t>humour </t>
  </si>
  <si>
    <t>Hungersnot die</t>
  </si>
  <si>
    <t>famine </t>
  </si>
  <si>
    <t>im Internet surfen</t>
  </si>
  <si>
    <t>to surf the internet</t>
  </si>
  <si>
    <t>im Freien</t>
  </si>
  <si>
    <t>Imbissstube die</t>
  </si>
  <si>
    <t>inbegriffen</t>
  </si>
  <si>
    <t>included, inclusive of</t>
  </si>
  <si>
    <t xml:space="preserve">Inder/in, </t>
  </si>
  <si>
    <t>Indien</t>
  </si>
  <si>
    <t>India</t>
  </si>
  <si>
    <t>Informatik die </t>
  </si>
  <si>
    <t>computer science, ICT </t>
  </si>
  <si>
    <t>Informatiker der </t>
  </si>
  <si>
    <t>computer scientist </t>
  </si>
  <si>
    <t>Informationsbüro das</t>
  </si>
  <si>
    <t>information (office)</t>
  </si>
  <si>
    <t>inklusiv</t>
  </si>
  <si>
    <t>Inlineskaten das </t>
  </si>
  <si>
    <t>rollerblading </t>
  </si>
  <si>
    <t>Internet-Mobbing das </t>
  </si>
  <si>
    <t>cyber bullying </t>
  </si>
  <si>
    <t>Internetseite die </t>
  </si>
  <si>
    <t>internet page </t>
  </si>
  <si>
    <t>Ire/Irin</t>
  </si>
  <si>
    <t>Irish</t>
  </si>
  <si>
    <t>irisch </t>
  </si>
  <si>
    <t>Irland</t>
  </si>
  <si>
    <t>Ireland</t>
  </si>
  <si>
    <t>Italien</t>
  </si>
  <si>
    <t>Italy</t>
  </si>
  <si>
    <t>Jeans die</t>
  </si>
  <si>
    <t>jeans </t>
  </si>
  <si>
    <t>Jeanshose die</t>
  </si>
  <si>
    <t>jemanden benachteiligen </t>
  </si>
  <si>
    <t>to disadvantage </t>
  </si>
  <si>
    <t>Jogginganzug der </t>
  </si>
  <si>
    <t>tracksuit </t>
  </si>
  <si>
    <t>Johannesbeere die</t>
  </si>
  <si>
    <t>blackcurrant</t>
  </si>
  <si>
    <t>Judo das </t>
  </si>
  <si>
    <t>judo </t>
  </si>
  <si>
    <t>Jura </t>
  </si>
  <si>
    <t>law (study of the subject) </t>
  </si>
  <si>
    <t>Juwelen (pl) </t>
  </si>
  <si>
    <t>jewels </t>
  </si>
  <si>
    <t>Kabelfernsehen das </t>
  </si>
  <si>
    <t>cable TV </t>
  </si>
  <si>
    <t xml:space="preserve">Kaffeepause die </t>
  </si>
  <si>
    <t>coffee break</t>
  </si>
  <si>
    <t>Kaninchen das </t>
  </si>
  <si>
    <t>rabbit </t>
  </si>
  <si>
    <t>Kanne die</t>
  </si>
  <si>
    <t>pot (of coffee)</t>
  </si>
  <si>
    <t>Kantine die</t>
  </si>
  <si>
    <t>canteen</t>
  </si>
  <si>
    <t>Kanufahren das </t>
  </si>
  <si>
    <t>canoeing </t>
  </si>
  <si>
    <t>Karate das </t>
  </si>
  <si>
    <t>karate </t>
  </si>
  <si>
    <t>Karotte die</t>
  </si>
  <si>
    <t>carrot</t>
  </si>
  <si>
    <t>Kartoffelchips (pl)</t>
  </si>
  <si>
    <t>Kebab der</t>
  </si>
  <si>
    <t>kegeln gehen</t>
  </si>
  <si>
    <t>to go bowling (nine pin)</t>
  </si>
  <si>
    <t>Kellner der, Kellnerin die</t>
  </si>
  <si>
    <t>waiter</t>
  </si>
  <si>
    <t>Ketchup der/das</t>
  </si>
  <si>
    <t>ketchup</t>
  </si>
  <si>
    <t>Keyboard das</t>
  </si>
  <si>
    <t>keyboard </t>
  </si>
  <si>
    <t>Klamotten (pl) </t>
  </si>
  <si>
    <t>clothes (familiar, e.g. gear) </t>
  </si>
  <si>
    <t>Klarinette die </t>
  </si>
  <si>
    <t>clarinette </t>
  </si>
  <si>
    <t>Klassenbuch das </t>
  </si>
  <si>
    <t>class register </t>
  </si>
  <si>
    <t>Klassenzimmer das</t>
  </si>
  <si>
    <t>Klebstoff der </t>
  </si>
  <si>
    <t>glue </t>
  </si>
  <si>
    <t xml:space="preserve">Kleider (pl) </t>
  </si>
  <si>
    <t>Kleiderschrank der</t>
  </si>
  <si>
    <t xml:space="preserve">wardrobe </t>
  </si>
  <si>
    <t>klicken</t>
  </si>
  <si>
    <t>to click</t>
  </si>
  <si>
    <t>Knabe der </t>
  </si>
  <si>
    <t>boy </t>
  </si>
  <si>
    <t xml:space="preserve">Kohl der </t>
  </si>
  <si>
    <t>cabbage</t>
  </si>
  <si>
    <t>kompostieren </t>
  </si>
  <si>
    <t>to (make) compost </t>
  </si>
  <si>
    <t>Kontrolleur der </t>
  </si>
  <si>
    <t>ticket inspector </t>
  </si>
  <si>
    <t>Kopfhörer der </t>
  </si>
  <si>
    <t>headphones </t>
  </si>
  <si>
    <t>Kopie die</t>
  </si>
  <si>
    <t>copy (of an exam paper)</t>
  </si>
  <si>
    <t xml:space="preserve">kopieren </t>
  </si>
  <si>
    <t>Kosename der </t>
  </si>
  <si>
    <t>nickname </t>
  </si>
  <si>
    <t xml:space="preserve">Krankenpfleger der </t>
  </si>
  <si>
    <t>male nurse </t>
  </si>
  <si>
    <t>female nurse</t>
  </si>
  <si>
    <t>Krapfen der</t>
  </si>
  <si>
    <t>doughnut</t>
  </si>
  <si>
    <t>Kräutertee der</t>
  </si>
  <si>
    <t>herbal tea </t>
  </si>
  <si>
    <t>Kreisverkehr der </t>
  </si>
  <si>
    <t>roundabout (traffic) </t>
  </si>
  <si>
    <t>Kuchen der</t>
  </si>
  <si>
    <t>cake</t>
  </si>
  <si>
    <t>Kugelschreiber (Kuli) der </t>
  </si>
  <si>
    <t>ballpoint pen </t>
  </si>
  <si>
    <t>Kundendienst der</t>
  </si>
  <si>
    <t>customer service</t>
  </si>
  <si>
    <t>kiss </t>
  </si>
  <si>
    <t>Landkarte die</t>
  </si>
  <si>
    <t>map</t>
  </si>
  <si>
    <t>Lastwagen der</t>
  </si>
  <si>
    <t>lorry</t>
  </si>
  <si>
    <t>Latein </t>
  </si>
  <si>
    <t>Latin </t>
  </si>
  <si>
    <t>Lauch der</t>
  </si>
  <si>
    <t>leeks </t>
  </si>
  <si>
    <t>launisch</t>
  </si>
  <si>
    <t>moody</t>
  </si>
  <si>
    <t>lautlos</t>
  </si>
  <si>
    <t>silent</t>
  </si>
  <si>
    <t>Leberwurst die</t>
  </si>
  <si>
    <t>liver sausage </t>
  </si>
  <si>
    <t>Leggings (pl) </t>
  </si>
  <si>
    <t>leggings </t>
  </si>
  <si>
    <t>Lehrling der </t>
  </si>
  <si>
    <t>apprentice </t>
  </si>
  <si>
    <t>Leichtathletikmeisterschaften (pl)</t>
  </si>
  <si>
    <t>athletics championship </t>
  </si>
  <si>
    <t>leihen</t>
  </si>
  <si>
    <t>to borrow, to hire</t>
  </si>
  <si>
    <t>Liegeplatz der</t>
  </si>
  <si>
    <t>berth, bunk (on boat)</t>
  </si>
  <si>
    <t>lila</t>
  </si>
  <si>
    <t>violet</t>
  </si>
  <si>
    <t>Limonade die</t>
  </si>
  <si>
    <t>lemonade </t>
  </si>
  <si>
    <t>Lippenstift der</t>
  </si>
  <si>
    <t>lipstick </t>
  </si>
  <si>
    <t>semi-skimmed milk </t>
  </si>
  <si>
    <t>mailen </t>
  </si>
  <si>
    <t>Make-up das</t>
  </si>
  <si>
    <t>makeup </t>
  </si>
  <si>
    <t>malerisch</t>
  </si>
  <si>
    <t>picturesque</t>
  </si>
  <si>
    <t>Mannequin der</t>
  </si>
  <si>
    <t>Margarine die</t>
  </si>
  <si>
    <t>margarine </t>
  </si>
  <si>
    <t>Marmelade die</t>
  </si>
  <si>
    <t>jam</t>
  </si>
  <si>
    <t>Maut die </t>
  </si>
  <si>
    <t>toll </t>
  </si>
  <si>
    <t>Mechaniker der </t>
  </si>
  <si>
    <t>mechanic </t>
  </si>
  <si>
    <t>Medienwissenschaft die </t>
  </si>
  <si>
    <t>media studies </t>
  </si>
  <si>
    <t>Meeresfrüchte (pl) </t>
  </si>
  <si>
    <t>seafood </t>
  </si>
  <si>
    <t>Meerschweinchen das </t>
  </si>
  <si>
    <t>guinea pig </t>
  </si>
  <si>
    <t>Melodie die </t>
  </si>
  <si>
    <t>melody/tune </t>
  </si>
  <si>
    <t>Melone die</t>
  </si>
  <si>
    <t>melon</t>
  </si>
  <si>
    <t>Menü das</t>
  </si>
  <si>
    <t>meal/menu of the day, set menu</t>
  </si>
  <si>
    <t>(ver)mieten</t>
  </si>
  <si>
    <t>Mineralwasser das</t>
  </si>
  <si>
    <t>mineral water</t>
  </si>
  <si>
    <t>Mittagessen das</t>
  </si>
  <si>
    <t>lunch </t>
  </si>
  <si>
    <t>Mittlere Reife die </t>
  </si>
  <si>
    <t>GCSE equivalent </t>
  </si>
  <si>
    <t>mobben </t>
  </si>
  <si>
    <t>to bully </t>
  </si>
  <si>
    <t>möbliert </t>
  </si>
  <si>
    <t>furnished </t>
  </si>
  <si>
    <t>Modeschöpfer der </t>
  </si>
  <si>
    <t>designer (fashion) </t>
  </si>
  <si>
    <t>modisch </t>
  </si>
  <si>
    <t>fashionable </t>
  </si>
  <si>
    <t>Mohrrübe die</t>
  </si>
  <si>
    <t>Morgenmantel der</t>
  </si>
  <si>
    <t>dressing gown </t>
  </si>
  <si>
    <t>Mountainbike das </t>
  </si>
  <si>
    <t>mountain bike </t>
  </si>
  <si>
    <t>multikulti, multikulturell</t>
  </si>
  <si>
    <t>(music) festival</t>
  </si>
  <si>
    <t>(Musik)fest das </t>
  </si>
  <si>
    <t>multicultural </t>
  </si>
  <si>
    <t>musikalische Komödie die </t>
  </si>
  <si>
    <t>musical comedy </t>
  </si>
  <si>
    <t>Mütze die</t>
  </si>
  <si>
    <t>cap </t>
  </si>
  <si>
    <t>nachsehen</t>
  </si>
  <si>
    <t>to check</t>
  </si>
  <si>
    <t>Nachthemd das </t>
  </si>
  <si>
    <t>nightdress </t>
  </si>
  <si>
    <t>Nachtklub der</t>
  </si>
  <si>
    <t>nightclub </t>
  </si>
  <si>
    <t>Nachtlokal das</t>
  </si>
  <si>
    <t>Nähen das </t>
  </si>
  <si>
    <t>sewing </t>
  </si>
  <si>
    <t>Nahtleben das</t>
  </si>
  <si>
    <t>nightlife</t>
  </si>
  <si>
    <t>Naturschätze (pl) </t>
  </si>
  <si>
    <t>natural resources </t>
  </si>
  <si>
    <t>neblig</t>
  </si>
  <si>
    <t>neidisch </t>
  </si>
  <si>
    <t>Netzkamera die </t>
  </si>
  <si>
    <t>webcam </t>
  </si>
  <si>
    <t>Neujahr  das</t>
  </si>
  <si>
    <t>New Year</t>
  </si>
  <si>
    <t>Niederlande (pl)</t>
  </si>
  <si>
    <t>Netherlands</t>
  </si>
  <si>
    <t>Nordamerika</t>
  </si>
  <si>
    <t>North America</t>
  </si>
  <si>
    <t>Oberlippenbart der </t>
  </si>
  <si>
    <t>moustache </t>
  </si>
  <si>
    <t>Obst- und Gemüsehändler</t>
  </si>
  <si>
    <t>greengrocer</t>
  </si>
  <si>
    <t>Obstsaft der</t>
  </si>
  <si>
    <t>Obsttorte die</t>
  </si>
  <si>
    <t>fruit pie</t>
  </si>
  <si>
    <t>Ohrhörer (pl) </t>
  </si>
  <si>
    <t>earphones </t>
  </si>
  <si>
    <t>Ohrring der</t>
  </si>
  <si>
    <t>earring </t>
  </si>
  <si>
    <t>Omelett das</t>
  </si>
  <si>
    <t>omelette</t>
  </si>
  <si>
    <t>Opa der </t>
  </si>
  <si>
    <t>grandad </t>
  </si>
  <si>
    <t>Orange die</t>
  </si>
  <si>
    <t>Originalfassung die </t>
  </si>
  <si>
    <t>original version </t>
  </si>
  <si>
    <t>Orkan der </t>
  </si>
  <si>
    <t>hurricane </t>
  </si>
  <si>
    <t>Österreich</t>
  </si>
  <si>
    <t xml:space="preserve">Österreicher/in, </t>
  </si>
  <si>
    <t>Pakistan</t>
  </si>
  <si>
    <t>Pakistani</t>
  </si>
  <si>
    <t>Pakistani </t>
  </si>
  <si>
    <t>Palast der</t>
  </si>
  <si>
    <t>palace</t>
  </si>
  <si>
    <t>Pampelmuse die</t>
  </si>
  <si>
    <t>Pantoffeln (pl) </t>
  </si>
  <si>
    <t>Paprika die</t>
  </si>
  <si>
    <t>pepper (vegetable)</t>
  </si>
  <si>
    <t>Parfüm das </t>
  </si>
  <si>
    <t>perfume </t>
  </si>
  <si>
    <t>parken</t>
  </si>
  <si>
    <t>to park</t>
  </si>
  <si>
    <t>Passkontrolle die</t>
  </si>
  <si>
    <t>passport control</t>
  </si>
  <si>
    <t>Passwort das </t>
  </si>
  <si>
    <t>password </t>
  </si>
  <si>
    <t>Pauschalreise die </t>
  </si>
  <si>
    <t>package holiday </t>
  </si>
  <si>
    <t>Personalausweis der</t>
  </si>
  <si>
    <t>pessimistisch </t>
  </si>
  <si>
    <t>pessimistic </t>
  </si>
  <si>
    <t>Pferderennen das </t>
  </si>
  <si>
    <t>race/racing </t>
  </si>
  <si>
    <t>Pickel der </t>
  </si>
  <si>
    <t>spot, pimple </t>
  </si>
  <si>
    <t>Piercing das </t>
  </si>
  <si>
    <t>body piercing </t>
  </si>
  <si>
    <t>pikant</t>
  </si>
  <si>
    <t>Pistazie die</t>
  </si>
  <si>
    <t>pistachio </t>
  </si>
  <si>
    <t>Pizza die</t>
  </si>
  <si>
    <t>pizza</t>
  </si>
  <si>
    <t>Pizzeria die</t>
  </si>
  <si>
    <t>pizzeria</t>
  </si>
  <si>
    <t>Polizeiwache die </t>
  </si>
  <si>
    <t>police station </t>
  </si>
  <si>
    <t>Polohemd das </t>
  </si>
  <si>
    <t>polo shirt </t>
  </si>
  <si>
    <t>Pommes (frites) (pl)</t>
  </si>
  <si>
    <t>chips</t>
  </si>
  <si>
    <t>Popmusik die </t>
  </si>
  <si>
    <t>pop music </t>
  </si>
  <si>
    <t>Poree der</t>
  </si>
  <si>
    <t>Portemonnaie das </t>
  </si>
  <si>
    <t>purse </t>
  </si>
  <si>
    <t>Portion die</t>
  </si>
  <si>
    <t>portion</t>
  </si>
  <si>
    <t>Postamt das </t>
  </si>
  <si>
    <t>Poster das </t>
  </si>
  <si>
    <t>poster/notice </t>
  </si>
  <si>
    <t>Postkarte die </t>
  </si>
  <si>
    <t>postcard </t>
  </si>
  <si>
    <t>Postleitzahl die </t>
  </si>
  <si>
    <t>postcode </t>
  </si>
  <si>
    <t>Preisliste die </t>
  </si>
  <si>
    <t>price list </t>
  </si>
  <si>
    <t>Priorität </t>
  </si>
  <si>
    <t>priority </t>
  </si>
  <si>
    <t>Privatschule die </t>
  </si>
  <si>
    <t>private school </t>
  </si>
  <si>
    <t>Progammierer der, Programmiererin die </t>
  </si>
  <si>
    <t>programmer </t>
  </si>
  <si>
    <t>Projektor der </t>
  </si>
  <si>
    <t>projector </t>
  </si>
  <si>
    <t>Prominente der, die (pl) </t>
  </si>
  <si>
    <t>celebrity </t>
  </si>
  <si>
    <t>Pulli der</t>
  </si>
  <si>
    <t>sweater, jumper </t>
  </si>
  <si>
    <t>Pullover der</t>
  </si>
  <si>
    <t>Pyjama der</t>
  </si>
  <si>
    <t>pyjamas </t>
  </si>
  <si>
    <t>Quizsendung die </t>
  </si>
  <si>
    <t>quiz show </t>
  </si>
  <si>
    <t>Radfahren das </t>
  </si>
  <si>
    <t>cycling </t>
  </si>
  <si>
    <t>Radiergummi der </t>
  </si>
  <si>
    <t>rubber </t>
  </si>
  <si>
    <t>Rap der </t>
  </si>
  <si>
    <t>rap </t>
  </si>
  <si>
    <t>Rapmusik die</t>
  </si>
  <si>
    <t>Raststätte die </t>
  </si>
  <si>
    <t>motorway services </t>
  </si>
  <si>
    <t>rechthaberisch </t>
  </si>
  <si>
    <t>bossy </t>
  </si>
  <si>
    <t>recyceln</t>
  </si>
  <si>
    <t>Regenschirm der</t>
  </si>
  <si>
    <t>umbrella </t>
  </si>
  <si>
    <t>regnerisch</t>
  </si>
  <si>
    <t>rainy</t>
  </si>
  <si>
    <t>reif</t>
  </si>
  <si>
    <t>mature, ripe</t>
  </si>
  <si>
    <t>Reis der</t>
  </si>
  <si>
    <t>rice</t>
  </si>
  <si>
    <t>Rentner der, Rentnerin die</t>
  </si>
  <si>
    <t>reparieren</t>
  </si>
  <si>
    <t>to repair</t>
  </si>
  <si>
    <t>reservieren</t>
  </si>
  <si>
    <t>to reserve</t>
  </si>
  <si>
    <t>Reservierung die </t>
  </si>
  <si>
    <t>reservation </t>
  </si>
  <si>
    <t>Rettich der</t>
  </si>
  <si>
    <t>raddish</t>
  </si>
  <si>
    <t>Rezeption die </t>
  </si>
  <si>
    <t>reception </t>
  </si>
  <si>
    <t>Rockmusical das </t>
  </si>
  <si>
    <t>rock musical </t>
  </si>
  <si>
    <t xml:space="preserve">Rockmusik die </t>
  </si>
  <si>
    <t xml:space="preserve">rock music </t>
  </si>
  <si>
    <t xml:space="preserve"> H only</t>
  </si>
  <si>
    <t>romantisch </t>
  </si>
  <si>
    <t>romantic </t>
  </si>
  <si>
    <t>rosa</t>
  </si>
  <si>
    <t>pink</t>
  </si>
  <si>
    <t>Rosenkohl der</t>
  </si>
  <si>
    <t>brussels sprout</t>
  </si>
  <si>
    <t>Rotkohl der</t>
  </si>
  <si>
    <t>red cabbage</t>
  </si>
  <si>
    <t>Route die</t>
  </si>
  <si>
    <t>route</t>
  </si>
  <si>
    <t>rückwärts</t>
  </si>
  <si>
    <t>backwards</t>
  </si>
  <si>
    <t>Rudern das</t>
  </si>
  <si>
    <t>rowing</t>
  </si>
  <si>
    <t>Rugby das </t>
  </si>
  <si>
    <t>rugby </t>
  </si>
  <si>
    <t>Ruhetag der</t>
  </si>
  <si>
    <t>rest day, day off</t>
  </si>
  <si>
    <t>scrambled egg </t>
  </si>
  <si>
    <t>Rundgang der</t>
  </si>
  <si>
    <t>tour (walking)</t>
  </si>
  <si>
    <t xml:space="preserve">Rϋckfahrkarte die </t>
  </si>
  <si>
    <t>return ticket </t>
  </si>
  <si>
    <t>Salat der</t>
  </si>
  <si>
    <t>lettuce, salad </t>
  </si>
  <si>
    <t>Salatsoße die</t>
  </si>
  <si>
    <t>salad dressing</t>
  </si>
  <si>
    <t>salzig</t>
  </si>
  <si>
    <t>Salzkartoffel die</t>
  </si>
  <si>
    <t>boiled potato</t>
  </si>
  <si>
    <t>Salzwasser das </t>
  </si>
  <si>
    <t>salt water </t>
  </si>
  <si>
    <t>Sandwich das</t>
  </si>
  <si>
    <t>Satellitenfernsehen das </t>
  </si>
  <si>
    <t>satellite TV </t>
  </si>
  <si>
    <t>satt</t>
  </si>
  <si>
    <t>Saurkraut das</t>
  </si>
  <si>
    <t>sauerkraut</t>
  </si>
  <si>
    <t>Saxofon das </t>
  </si>
  <si>
    <t>saxophone </t>
  </si>
  <si>
    <t>Schalter der</t>
  </si>
  <si>
    <t>Schau die </t>
  </si>
  <si>
    <t>Schauspiel das </t>
  </si>
  <si>
    <t>play (theatre) </t>
  </si>
  <si>
    <t>schick</t>
  </si>
  <si>
    <t>Schiedsrichter der </t>
  </si>
  <si>
    <t>referee </t>
  </si>
  <si>
    <t>schikanieren</t>
  </si>
  <si>
    <t>to pick on, to harass</t>
  </si>
  <si>
    <t>Schild das </t>
  </si>
  <si>
    <t>sign (road sign) </t>
  </si>
  <si>
    <t>Schildkröte die </t>
  </si>
  <si>
    <t>tortoise </t>
  </si>
  <si>
    <t>Schinken der</t>
  </si>
  <si>
    <t>ham</t>
  </si>
  <si>
    <t>Schirm der</t>
  </si>
  <si>
    <t>Schlafanzug der</t>
  </si>
  <si>
    <t>Schlafrock der</t>
  </si>
  <si>
    <t>Schlafsack der </t>
  </si>
  <si>
    <t>sleeping bag </t>
  </si>
  <si>
    <t>Schlafwagen der </t>
  </si>
  <si>
    <t>sleeping car (on train) </t>
  </si>
  <si>
    <t>Schlafwagenplatz der</t>
  </si>
  <si>
    <t>verth/bunk (on train)</t>
  </si>
  <si>
    <t>Schlafzimmer das </t>
  </si>
  <si>
    <t>bedroom </t>
  </si>
  <si>
    <t>Schlips der</t>
  </si>
  <si>
    <t>tie </t>
  </si>
  <si>
    <t>Schminke die</t>
  </si>
  <si>
    <t>Schneiderei die </t>
  </si>
  <si>
    <t>tailoring </t>
  </si>
  <si>
    <t>Schnitzel das</t>
  </si>
  <si>
    <t>escalope, pork cutlet</t>
  </si>
  <si>
    <t>Schokolade die</t>
  </si>
  <si>
    <t>chocolate</t>
  </si>
  <si>
    <t>Schotte/Schottin</t>
  </si>
  <si>
    <t>Scottish </t>
  </si>
  <si>
    <t>schottisch </t>
  </si>
  <si>
    <t>Schreibblock der </t>
  </si>
  <si>
    <t>pad of paper </t>
  </si>
  <si>
    <t>Schuhgeschäft das </t>
  </si>
  <si>
    <t>shoe shop </t>
  </si>
  <si>
    <t>Schuhgröße die </t>
  </si>
  <si>
    <t>shoe size </t>
  </si>
  <si>
    <t>Schulabschluss der </t>
  </si>
  <si>
    <t>school leaving certificate </t>
  </si>
  <si>
    <t>Schulbildung die </t>
  </si>
  <si>
    <t>school education </t>
  </si>
  <si>
    <t>Schulbuch das </t>
  </si>
  <si>
    <t>school book </t>
  </si>
  <si>
    <t>Schulbus der </t>
  </si>
  <si>
    <t>school bus </t>
  </si>
  <si>
    <t>Schülerzeitung die </t>
  </si>
  <si>
    <t>school newspaper </t>
  </si>
  <si>
    <t>(Schul)ferien (pl)</t>
  </si>
  <si>
    <t>(school) holidays</t>
  </si>
  <si>
    <t>Schulgruppe die </t>
  </si>
  <si>
    <t>school group/party </t>
  </si>
  <si>
    <t>Schuljahr das </t>
  </si>
  <si>
    <t>school year </t>
  </si>
  <si>
    <t>Schultag der </t>
  </si>
  <si>
    <t>school day </t>
  </si>
  <si>
    <t>Schultasche die </t>
  </si>
  <si>
    <t>school bag </t>
  </si>
  <si>
    <t xml:space="preserve">Schüssel </t>
  </si>
  <si>
    <t>bowl</t>
  </si>
  <si>
    <r>
      <t>schwatzen</t>
    </r>
    <r>
      <rPr>
        <sz val="11"/>
        <color rgb="FFFF0000"/>
        <rFont val="Century Gothic"/>
        <family val="1"/>
      </rPr>
      <t xml:space="preserve"> </t>
    </r>
  </si>
  <si>
    <t>schwatzhaft </t>
  </si>
  <si>
    <t>Schweiz die</t>
  </si>
  <si>
    <t>Schwiegersohn der, Schwiegertochter die </t>
  </si>
  <si>
    <t>son-in-law/daughter-in-law </t>
  </si>
  <si>
    <t>Schwimmbad das </t>
  </si>
  <si>
    <t>swimming pool </t>
  </si>
  <si>
    <t>Science-Fiction-Film der </t>
  </si>
  <si>
    <t>science fiction film </t>
  </si>
  <si>
    <t>Seife die </t>
  </si>
  <si>
    <t>soap </t>
  </si>
  <si>
    <t>Sekt der</t>
  </si>
  <si>
    <t>Selbstbau der </t>
  </si>
  <si>
    <t>DIY (do it yourself) </t>
  </si>
  <si>
    <t xml:space="preserve">selbstsicher </t>
  </si>
  <si>
    <t>self-confident </t>
  </si>
  <si>
    <t>selbstsüchtig </t>
  </si>
  <si>
    <t>Senior der, Seniorin die </t>
  </si>
  <si>
    <t>senior citizen </t>
  </si>
  <si>
    <t>Seniorenheim das </t>
  </si>
  <si>
    <t>Serviette die</t>
  </si>
  <si>
    <t>napkin</t>
  </si>
  <si>
    <t>Sessel der </t>
  </si>
  <si>
    <t>armchair </t>
  </si>
  <si>
    <t>sexistisch </t>
  </si>
  <si>
    <t>sexist </t>
  </si>
  <si>
    <t>Shorts (pl)</t>
  </si>
  <si>
    <t>Sitzbank die </t>
  </si>
  <si>
    <t>seat; bench </t>
  </si>
  <si>
    <t>Skateboard fahren </t>
  </si>
  <si>
    <t>to skateboard </t>
  </si>
  <si>
    <t>Skateboarden das </t>
  </si>
  <si>
    <t>skate boarding </t>
  </si>
  <si>
    <t>Skifahren das </t>
  </si>
  <si>
    <t>skiing </t>
  </si>
  <si>
    <t>Skiurlaub der </t>
  </si>
  <si>
    <t>skiing holiday </t>
  </si>
  <si>
    <t>Slip der</t>
  </si>
  <si>
    <t>pants, briefs </t>
  </si>
  <si>
    <t>SMS die </t>
  </si>
  <si>
    <t>text message </t>
  </si>
  <si>
    <t>Socke die</t>
  </si>
  <si>
    <t>sock </t>
  </si>
  <si>
    <t>Sofa das </t>
  </si>
  <si>
    <t>sofa; settee </t>
  </si>
  <si>
    <t>Solarenergie die </t>
  </si>
  <si>
    <t>solar power </t>
  </si>
  <si>
    <t>Sommerferien (pl)</t>
  </si>
  <si>
    <t>summer holidays</t>
  </si>
  <si>
    <t>Sonnabend</t>
  </si>
  <si>
    <t>Satuday</t>
  </si>
  <si>
    <t>sonnig</t>
  </si>
  <si>
    <t>sunny</t>
  </si>
  <si>
    <t>Soße die</t>
  </si>
  <si>
    <t>Soziologie die </t>
  </si>
  <si>
    <t>sociology </t>
  </si>
  <si>
    <t>Spaghetti (pl)</t>
  </si>
  <si>
    <t>spaghetti</t>
  </si>
  <si>
    <t>Spanien</t>
  </si>
  <si>
    <t>Spain</t>
  </si>
  <si>
    <t xml:space="preserve">Spanier/in, </t>
  </si>
  <si>
    <t>Spanisch </t>
  </si>
  <si>
    <t>Speicherkarte die </t>
  </si>
  <si>
    <t>memory card </t>
  </si>
  <si>
    <t>Spendenaktion die </t>
  </si>
  <si>
    <t>charity sale (e.g. bake sale) </t>
  </si>
  <si>
    <t>Spezialität die</t>
  </si>
  <si>
    <t>speciality</t>
  </si>
  <si>
    <t>Spielkonsole die </t>
  </si>
  <si>
    <t>games console </t>
  </si>
  <si>
    <t>Spionage die </t>
  </si>
  <si>
    <t>spying </t>
  </si>
  <si>
    <t>Spionageroman der</t>
  </si>
  <si>
    <t>Spitzer der</t>
  </si>
  <si>
    <t>Sportausrüstung die </t>
  </si>
  <si>
    <t>sports equipment </t>
  </si>
  <si>
    <t>Sporthalle die </t>
  </si>
  <si>
    <t>sports hall, gym </t>
  </si>
  <si>
    <t>Sporthemd das</t>
  </si>
  <si>
    <t>sports shirt </t>
  </si>
  <si>
    <t>Sportplatz der </t>
  </si>
  <si>
    <t>sports ground </t>
  </si>
  <si>
    <t>Sportsachen (pl) </t>
  </si>
  <si>
    <t>sports kit </t>
  </si>
  <si>
    <t>Sportschuhe (pl) </t>
  </si>
  <si>
    <t>trainers </t>
  </si>
  <si>
    <t>Sporttauchen das </t>
  </si>
  <si>
    <t>scuba diving </t>
  </si>
  <si>
    <t>Sportzentrum das </t>
  </si>
  <si>
    <t>sports centre </t>
  </si>
  <si>
    <t>(Neu)sprachen (pl)</t>
  </si>
  <si>
    <t>(modern) languages</t>
  </si>
  <si>
    <t>Sprachlabor das </t>
  </si>
  <si>
    <t>language lab </t>
  </si>
  <si>
    <t>Squash das </t>
  </si>
  <si>
    <t>squash (sport) </t>
  </si>
  <si>
    <t>Stadtmitte die</t>
  </si>
  <si>
    <t>Stadtplan der</t>
  </si>
  <si>
    <t>map (of the town)</t>
  </si>
  <si>
    <t>Stadtzentrum das</t>
  </si>
  <si>
    <t>Steak das</t>
  </si>
  <si>
    <t>steak</t>
  </si>
  <si>
    <t>Stellenangebot das </t>
  </si>
  <si>
    <t>job advert; vacancy </t>
  </si>
  <si>
    <t>Stellengesuche (pl) </t>
  </si>
  <si>
    <t>situation wanted </t>
  </si>
  <si>
    <t>Steward der, Stewardess die </t>
  </si>
  <si>
    <t>cabin crew</t>
  </si>
  <si>
    <t>step~</t>
  </si>
  <si>
    <t>Stiefel der</t>
  </si>
  <si>
    <t>boot </t>
  </si>
  <si>
    <t>Stoßzeit die </t>
  </si>
  <si>
    <t>rush hour </t>
  </si>
  <si>
    <t>Strohhut der</t>
  </si>
  <si>
    <t>straw hat </t>
  </si>
  <si>
    <t>Strumpfhose die</t>
  </si>
  <si>
    <t>tights </t>
  </si>
  <si>
    <t>stur</t>
  </si>
  <si>
    <t>Südamerika</t>
  </si>
  <si>
    <t>South America</t>
  </si>
  <si>
    <t>Supermarkt der </t>
  </si>
  <si>
    <t>supermarket </t>
  </si>
  <si>
    <t>Surfen das </t>
  </si>
  <si>
    <t>surfing </t>
  </si>
  <si>
    <t>Süßwasser das </t>
  </si>
  <si>
    <t>Sweatshirt das</t>
  </si>
  <si>
    <t>sweatshirt </t>
  </si>
  <si>
    <t>sympathisch </t>
  </si>
  <si>
    <t>nice, likeable </t>
  </si>
  <si>
    <t>synchronisiert </t>
  </si>
  <si>
    <t>dubbed (film) </t>
  </si>
  <si>
    <t>Tablett das</t>
  </si>
  <si>
    <t>tray</t>
  </si>
  <si>
    <t>Taschenrechner der</t>
  </si>
  <si>
    <t>calculator</t>
  </si>
  <si>
    <t>Tastatur die </t>
  </si>
  <si>
    <t xml:space="preserve">tätowieren  </t>
  </si>
  <si>
    <t>to tattoo </t>
  </si>
  <si>
    <t>Techniker der </t>
  </si>
  <si>
    <t>technician </t>
  </si>
  <si>
    <t>Teepause die</t>
  </si>
  <si>
    <t>tea break</t>
  </si>
  <si>
    <t>Teigwaren (pl)</t>
  </si>
  <si>
    <t>pasta</t>
  </si>
  <si>
    <t>teilentrahmte Milch die  </t>
  </si>
  <si>
    <t>Teilzeit die </t>
  </si>
  <si>
    <t>part time </t>
  </si>
  <si>
    <t>Telefonanruf der </t>
  </si>
  <si>
    <t>telephone call </t>
  </si>
  <si>
    <t>Telefonnummer die </t>
  </si>
  <si>
    <t>telephone number </t>
  </si>
  <si>
    <t>Tennisplatz der </t>
  </si>
  <si>
    <t>tennis court </t>
  </si>
  <si>
    <t>Textverarbeitung die </t>
  </si>
  <si>
    <t>word processing </t>
  </si>
  <si>
    <t>Theatergruppe die</t>
  </si>
  <si>
    <t>drama/acting group</t>
  </si>
  <si>
    <t>Theaterstück das</t>
  </si>
  <si>
    <t>Thriller der </t>
  </si>
  <si>
    <t>thriller </t>
  </si>
  <si>
    <t>Tiefsttemperatur die</t>
  </si>
  <si>
    <t>lowest temperature</t>
  </si>
  <si>
    <t>Tiergarten der</t>
  </si>
  <si>
    <t>zoo</t>
  </si>
  <si>
    <t>Tipp-Ex das</t>
  </si>
  <si>
    <t>tippex</t>
  </si>
  <si>
    <t>tippen</t>
  </si>
  <si>
    <t>to type</t>
  </si>
  <si>
    <t>Tischtennis das </t>
  </si>
  <si>
    <t>table tennis </t>
  </si>
  <si>
    <t>Tischtuch das</t>
  </si>
  <si>
    <t>tablecloth</t>
  </si>
  <si>
    <t>Toiletten (pl)</t>
  </si>
  <si>
    <t>toilets</t>
  </si>
  <si>
    <t>Toilettenpapier das</t>
  </si>
  <si>
    <t>toilet paper</t>
  </si>
  <si>
    <t>Tomate die</t>
  </si>
  <si>
    <t>tomato</t>
  </si>
  <si>
    <t>Touchscreen der </t>
  </si>
  <si>
    <t>touch screen</t>
  </si>
  <si>
    <t>Trampolinspringen das </t>
  </si>
  <si>
    <t>trampolining </t>
  </si>
  <si>
    <t>Trauben (pl)</t>
  </si>
  <si>
    <t>grapes</t>
  </si>
  <si>
    <t>Treffpunkt der</t>
  </si>
  <si>
    <t>meeting place</t>
  </si>
  <si>
    <t>Trimester das</t>
  </si>
  <si>
    <t>Trinkwasser das</t>
  </si>
  <si>
    <t>drinking water</t>
  </si>
  <si>
    <t>Trompete die </t>
  </si>
  <si>
    <t>trumpet </t>
  </si>
  <si>
    <t>tropische Fische (pl) </t>
  </si>
  <si>
    <t>tropical fish </t>
  </si>
  <si>
    <t>Türkei die</t>
  </si>
  <si>
    <t>Turkey</t>
  </si>
  <si>
    <t>Turnen das</t>
  </si>
  <si>
    <t>Tutor der </t>
  </si>
  <si>
    <t>supervisor </t>
  </si>
  <si>
    <t xml:space="preserve">Tϋrke/Türkin, </t>
  </si>
  <si>
    <t>Turk</t>
  </si>
  <si>
    <t>U-Bahnstation die</t>
  </si>
  <si>
    <t>underground station</t>
  </si>
  <si>
    <t>überfahren </t>
  </si>
  <si>
    <t>run over (traffic accident) </t>
  </si>
  <si>
    <t>Überschwemmung die </t>
  </si>
  <si>
    <t>flood; flooding </t>
  </si>
  <si>
    <t>Umkleidekabine die</t>
  </si>
  <si>
    <t>changing room  </t>
  </si>
  <si>
    <t>Umleitung die</t>
  </si>
  <si>
    <t>diversion detour</t>
  </si>
  <si>
    <t>umtauschen </t>
  </si>
  <si>
    <t>to exchange </t>
  </si>
  <si>
    <t>Umweltschutz der </t>
  </si>
  <si>
    <t>environmental protection </t>
  </si>
  <si>
    <t>Umweltverschmutzung die </t>
  </si>
  <si>
    <t>pollution (of the environment) </t>
  </si>
  <si>
    <t>unartig</t>
  </si>
  <si>
    <t>naughty</t>
  </si>
  <si>
    <t>Unglück das </t>
  </si>
  <si>
    <t>unordentlich </t>
  </si>
  <si>
    <t>untidy </t>
  </si>
  <si>
    <t>Untergeschoss das</t>
  </si>
  <si>
    <t>basement</t>
  </si>
  <si>
    <t>Unterhaltungsmöglichkeiten (pl)</t>
  </si>
  <si>
    <t>entertainment, things to do</t>
  </si>
  <si>
    <t>Unterhose die</t>
  </si>
  <si>
    <t>Unterkunft die</t>
  </si>
  <si>
    <t>accommodation</t>
  </si>
  <si>
    <t>Untertasse die</t>
  </si>
  <si>
    <t>saucer </t>
  </si>
  <si>
    <t xml:space="preserve">unverheiratet </t>
  </si>
  <si>
    <t>single (unmarried) </t>
  </si>
  <si>
    <t>unvorstellbar</t>
  </si>
  <si>
    <t>unimaginable</t>
  </si>
  <si>
    <t>uploaden </t>
  </si>
  <si>
    <t>Vanille die</t>
  </si>
  <si>
    <t>vanilla</t>
  </si>
  <si>
    <t>Vati der</t>
  </si>
  <si>
    <t>dad </t>
  </si>
  <si>
    <t>vegetarisch</t>
  </si>
  <si>
    <t>verdorben </t>
  </si>
  <si>
    <t>spoilt </t>
  </si>
  <si>
    <t>vergiften </t>
  </si>
  <si>
    <t>to contaminate </t>
  </si>
  <si>
    <t>verloben (sich)</t>
  </si>
  <si>
    <t>verlobt</t>
  </si>
  <si>
    <t>Verlobung die </t>
  </si>
  <si>
    <t>engagement (to be married) </t>
  </si>
  <si>
    <t>verwöhnt</t>
  </si>
  <si>
    <t>Videorecorder der</t>
  </si>
  <si>
    <t>video camera</t>
  </si>
  <si>
    <t>Violine die </t>
  </si>
  <si>
    <t>violin </t>
  </si>
  <si>
    <t>Volleyball der </t>
  </si>
  <si>
    <t>volleyball </t>
  </si>
  <si>
    <t>Vorfahrt die</t>
  </si>
  <si>
    <t>Vorwahl die</t>
  </si>
  <si>
    <t>code (telephone)</t>
  </si>
  <si>
    <t>Vulkan der </t>
  </si>
  <si>
    <t>volcano </t>
  </si>
  <si>
    <t>(Regen)wald der</t>
  </si>
  <si>
    <t>(rain) forest</t>
  </si>
  <si>
    <t>Wales</t>
  </si>
  <si>
    <t>Waliser/in</t>
  </si>
  <si>
    <t>Welsh </t>
  </si>
  <si>
    <t>walisisch </t>
  </si>
  <si>
    <t>Wartezeit die </t>
  </si>
  <si>
    <t>waiting time </t>
  </si>
  <si>
    <t>Waschsalon der</t>
  </si>
  <si>
    <t>launderette</t>
  </si>
  <si>
    <t>Wasserski das </t>
  </si>
  <si>
    <t>waterskiing </t>
  </si>
  <si>
    <t>Web das </t>
  </si>
  <si>
    <t>web </t>
  </si>
  <si>
    <t>Webcam die</t>
  </si>
  <si>
    <t>Webmail die </t>
  </si>
  <si>
    <t>webmail </t>
  </si>
  <si>
    <t>Website die </t>
  </si>
  <si>
    <t>website </t>
  </si>
  <si>
    <t>wechselhaft </t>
  </si>
  <si>
    <t>changeable </t>
  </si>
  <si>
    <t>wertvoll</t>
  </si>
  <si>
    <t>valuable</t>
  </si>
  <si>
    <t>Western der</t>
  </si>
  <si>
    <t>western (film etc.) </t>
  </si>
  <si>
    <t>Westernfilm der </t>
  </si>
  <si>
    <t>windig</t>
  </si>
  <si>
    <t>windy</t>
  </si>
  <si>
    <t>Windsurfen das </t>
  </si>
  <si>
    <t>windsurfing </t>
  </si>
  <si>
    <t>Winterurlaub der</t>
  </si>
  <si>
    <t>winter holiday </t>
  </si>
  <si>
    <t>Wirtshaus das</t>
  </si>
  <si>
    <t>Wissen das</t>
  </si>
  <si>
    <t>knowledge</t>
  </si>
  <si>
    <t>wöchentlich</t>
  </si>
  <si>
    <t>weekly</t>
  </si>
  <si>
    <t>Wohltätigkeitsverein der </t>
  </si>
  <si>
    <t>charity </t>
  </si>
  <si>
    <t>Wolljacke die </t>
  </si>
  <si>
    <t>cardigan </t>
  </si>
  <si>
    <t>Zahnarzt der, Zahnärztin die </t>
  </si>
  <si>
    <t>dentist </t>
  </si>
  <si>
    <t>Zeitungskiosk der</t>
  </si>
  <si>
    <t>newspaper kiosk</t>
  </si>
  <si>
    <t>Zeitverschwendung die </t>
  </si>
  <si>
    <t>waste of time </t>
  </si>
  <si>
    <t>zerbrochen</t>
  </si>
  <si>
    <t>Zoo der</t>
  </si>
  <si>
    <t>zornig</t>
  </si>
  <si>
    <t>angry</t>
  </si>
  <si>
    <t>Zucchini die</t>
  </si>
  <si>
    <t>courgette </t>
  </si>
  <si>
    <t>Zukunftspläne (pl) </t>
  </si>
  <si>
    <t>future plans </t>
  </si>
  <si>
    <t>zusehen</t>
  </si>
  <si>
    <t>Zwillings- </t>
  </si>
  <si>
    <t>twin </t>
  </si>
  <si>
    <t>(am) Montagabend</t>
  </si>
  <si>
    <t>(on) Monday evening</t>
  </si>
  <si>
    <t>(am) Montagvormittag</t>
  </si>
  <si>
    <t>(on) Monday afternoon</t>
  </si>
  <si>
    <t>(montags) geschlossen</t>
  </si>
  <si>
    <t>closed on (Mondays)</t>
  </si>
  <si>
    <t>(aus) Baumwolle die</t>
  </si>
  <si>
    <t>cotton (made of cotton) </t>
  </si>
  <si>
    <t>(aus) Leder das</t>
  </si>
  <si>
    <t>leather (made of leather) </t>
  </si>
  <si>
    <t>(aus) Samt der </t>
  </si>
  <si>
    <t>velvet (made of velvet) </t>
  </si>
  <si>
    <t>(aus) Seide die</t>
  </si>
  <si>
    <t>silk (made of silk) </t>
  </si>
  <si>
    <t>(aus) Wolle die</t>
  </si>
  <si>
    <t>wool (made of wool) </t>
  </si>
  <si>
    <t>(aus) Leinen das</t>
  </si>
  <si>
    <t>linen (made of linen) </t>
  </si>
  <si>
    <t>ARD </t>
  </si>
  <si>
    <t>German television company </t>
  </si>
  <si>
    <t>Bayern</t>
  </si>
  <si>
    <t>Bavaria</t>
  </si>
  <si>
    <t>das Bewerbungsformular (ausfüllen)</t>
  </si>
  <si>
    <t>(to fill in) the application form</t>
  </si>
  <si>
    <t>biegen Sie links ab</t>
  </si>
  <si>
    <t>biegen Sie rechts ab </t>
  </si>
  <si>
    <t>BRD </t>
  </si>
  <si>
    <t>Bundesrepublik, Federal Republic </t>
  </si>
  <si>
    <t>Dreikönigsfest das </t>
  </si>
  <si>
    <r>
      <t>twelfth night/Epiphany/6</t>
    </r>
    <r>
      <rPr>
        <sz val="11"/>
        <color theme="1"/>
        <rFont val="Calibri"/>
        <family val="2"/>
        <scheme val="minor"/>
      </rPr>
      <t>th January </t>
    </r>
  </si>
  <si>
    <t>erster Schultag der </t>
  </si>
  <si>
    <t>first day back at school </t>
  </si>
  <si>
    <r>
      <t>es kommt darauf an</t>
    </r>
    <r>
      <rPr>
        <sz val="11"/>
        <color rgb="FFFF0000"/>
        <rFont val="Century Gothic"/>
        <family val="1"/>
      </rPr>
      <t xml:space="preserve">,  </t>
    </r>
  </si>
  <si>
    <r>
      <t xml:space="preserve">it depends </t>
    </r>
    <r>
      <rPr>
        <sz val="11"/>
        <rFont val="Century Gothic"/>
        <family val="1"/>
      </rPr>
      <t xml:space="preserve">on …,  </t>
    </r>
  </si>
  <si>
    <t>es geht mir gut/schlecht</t>
  </si>
  <si>
    <t>EU </t>
  </si>
  <si>
    <t>European Union </t>
  </si>
  <si>
    <t>Guten Appetit!</t>
  </si>
  <si>
    <t>Enjoy your meal!</t>
  </si>
  <si>
    <t>Guten Rutsch! </t>
  </si>
  <si>
    <t>gehen Sie geradeaus </t>
  </si>
  <si>
    <t>go straight on </t>
  </si>
  <si>
    <t>Heiligabend der</t>
  </si>
  <si>
    <t>Herzlichen Glückwunsch zum Geburtstag! </t>
  </si>
  <si>
    <t>Happy birthday! </t>
  </si>
  <si>
    <t>keinen Sinn für Humor haben </t>
  </si>
  <si>
    <t>to have no sense of humour </t>
  </si>
  <si>
    <t>der Sinn für Humor </t>
  </si>
  <si>
    <t>sense of humour </t>
  </si>
  <si>
    <t>(asiatische) Kampfsportarten (pl) </t>
  </si>
  <si>
    <t>martial arts </t>
  </si>
  <si>
    <t>Mother's Day</t>
  </si>
  <si>
    <t>MwSt. </t>
  </si>
  <si>
    <t>value added tax </t>
  </si>
  <si>
    <t>NRW </t>
  </si>
  <si>
    <t>Nord-Rhein-Westfalen </t>
  </si>
  <si>
    <t>Ostermontag der</t>
  </si>
  <si>
    <t>Easter Monday</t>
  </si>
  <si>
    <t>Parken verboten </t>
  </si>
  <si>
    <t>no parking </t>
  </si>
  <si>
    <t xml:space="preserve">Prosit Neujahr! </t>
  </si>
  <si>
    <t>Schwarzwald der</t>
  </si>
  <si>
    <t>Black Forest</t>
  </si>
  <si>
    <t>überqueren Sie </t>
  </si>
  <si>
    <t>cross (over) </t>
  </si>
  <si>
    <t>ZDF </t>
  </si>
  <si>
    <t>zu Gunsten </t>
  </si>
  <si>
    <t>in aid of </t>
  </si>
  <si>
    <r>
      <t xml:space="preserve">Vocabulary introduced
</t>
    </r>
    <r>
      <rPr>
        <sz val="10"/>
        <color theme="1"/>
        <rFont val="Century Gothic"/>
        <family val="2"/>
      </rPr>
      <t xml:space="preserve">New words presented [with frequency rankings]. 
The NCELP Y7 scheme of work is based on 36 teaching weeks, with an average of 10 words taught per week (360 per year), assuming two lessons (of 45 - 60 minutes) per week.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prepositions; other. Includes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</si>
  <si>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t>Y7, Term 2.2, Week 1</t>
  </si>
  <si>
    <t>Term 2.2 Week 1</t>
  </si>
  <si>
    <t>University of York</t>
  </si>
  <si>
    <t>The National Centre for Excellence for Language Pedagogy</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</si>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</sst>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2"/>
      <color theme="1"/>
      <name val="Century Gothic"/>
      <family val="2"/>
    </font>
    <font>
      <sz val="12"/>
      <color theme="1"/>
      <name val="Century Gothic"/>
      <family val="2"/>
    </font>
    <font>
      <i/>
      <sz val="12"/>
      <color theme="1"/>
      <name val="Century Gothic"/>
      <family val="2"/>
    </font>
    <font>
      <b/>
      <i/>
      <sz val="12"/>
      <color theme="1"/>
      <name val="Century Gothic"/>
      <family val="2"/>
    </font>
    <font>
      <b/>
      <sz val="12"/>
      <name val="Century Gothic"/>
      <family val="2"/>
    </font>
    <font>
      <b/>
      <sz val="12"/>
      <color rgb="FF7030A0"/>
      <name val="Century Gothic"/>
      <family val="2"/>
    </font>
    <font>
      <b/>
      <sz val="12"/>
      <color rgb="FFF66400"/>
      <name val="Century Gothic"/>
      <family val="2"/>
    </font>
    <font>
      <b/>
      <sz val="12"/>
      <color rgb="FFFF0000"/>
      <name val="Century Gothic"/>
      <family val="2"/>
    </font>
    <font>
      <sz val="12"/>
      <name val="Century Gothic"/>
      <family val="2"/>
    </font>
    <font>
      <b/>
      <sz val="10"/>
      <color theme="1"/>
      <name val="Century Gothic"/>
      <family val="2"/>
    </font>
    <font>
      <b/>
      <sz val="14"/>
      <color theme="1"/>
      <name val="Century Gothic"/>
      <family val="2"/>
    </font>
    <font>
      <b/>
      <sz val="18"/>
      <color theme="1"/>
      <name val="Century Gothic"/>
      <family val="2"/>
    </font>
    <font>
      <sz val="10"/>
      <color theme="1"/>
      <name val="Century Gothic"/>
      <family val="2"/>
    </font>
    <font>
      <b/>
      <sz val="10"/>
      <color theme="1"/>
      <name val="Century Gothic"/>
      <family val="1"/>
    </font>
    <font>
      <b/>
      <sz val="10"/>
      <color rgb="FF7030A0"/>
      <name val="Century Gothic"/>
      <family val="2"/>
    </font>
    <font>
      <sz val="10"/>
      <color theme="1"/>
      <name val="Century Gothic"/>
      <family val="1"/>
    </font>
    <font>
      <b/>
      <u/>
      <sz val="18"/>
      <color theme="1"/>
      <name val="Century Gothic"/>
      <family val="2"/>
    </font>
    <font>
      <sz val="12"/>
      <color theme="1"/>
      <name val="Century Gothic"/>
      <family val="1"/>
    </font>
    <font>
      <sz val="14"/>
      <color theme="1"/>
      <name val="Century Gothic"/>
      <family val="2"/>
    </font>
    <font>
      <sz val="14"/>
      <name val="Century Gothic"/>
      <family val="2"/>
    </font>
    <font>
      <b/>
      <sz val="14"/>
      <color rgb="FF7030A0"/>
      <name val="Century Gothic"/>
      <family val="2"/>
    </font>
    <font>
      <b/>
      <vertAlign val="superscript"/>
      <sz val="14"/>
      <color rgb="FF7030A0"/>
      <name val="Century Gothic"/>
      <family val="2"/>
    </font>
    <font>
      <vertAlign val="superscript"/>
      <sz val="14"/>
      <color theme="1"/>
      <name val="Century Gothic"/>
      <family val="2"/>
    </font>
    <font>
      <b/>
      <i/>
      <sz val="14"/>
      <color rgb="FF7030A0"/>
      <name val="Century Gothic"/>
      <family val="2"/>
    </font>
    <font>
      <sz val="14"/>
      <color theme="1"/>
      <name val="Calibri"/>
      <family val="2"/>
    </font>
    <font>
      <i/>
      <sz val="14"/>
      <color theme="1"/>
      <name val="Century Gothic"/>
      <family val="2"/>
    </font>
    <font>
      <b/>
      <i/>
      <sz val="14"/>
      <color theme="1"/>
      <name val="Century Gothic"/>
      <family val="2"/>
    </font>
    <font>
      <b/>
      <sz val="14"/>
      <color rgb="FFFF0000"/>
      <name val="Century Gothic"/>
      <family val="2"/>
    </font>
    <font>
      <b/>
      <sz val="10"/>
      <color rgb="FF000000"/>
      <name val="Tahoma"/>
      <family val="2"/>
    </font>
    <font>
      <sz val="10"/>
      <color rgb="FF000000"/>
      <name val="Tahoma"/>
      <family val="2"/>
    </font>
    <font>
      <b/>
      <sz val="9"/>
      <color indexed="81"/>
      <name val="Tahoma"/>
      <family val="2"/>
    </font>
    <font>
      <sz val="9"/>
      <color indexed="81"/>
      <name val="Tahoma"/>
      <family val="2"/>
    </font>
    <font>
      <sz val="16"/>
      <color theme="1"/>
      <name val="Century Gothic"/>
      <family val="2"/>
    </font>
    <font>
      <u/>
      <sz val="11"/>
      <color theme="10"/>
      <name val="Calibri"/>
      <family val="2"/>
      <scheme val="minor"/>
    </font>
    <font>
      <b/>
      <sz val="16"/>
      <color theme="1"/>
      <name val="Century Gothic"/>
      <family val="2"/>
    </font>
    <font>
      <sz val="18"/>
      <color theme="1"/>
      <name val="Century Gothic"/>
      <family val="2"/>
    </font>
    <font>
      <u/>
      <sz val="12"/>
      <color theme="10"/>
      <name val="Century Gothic"/>
      <family val="2"/>
    </font>
    <font>
      <sz val="11"/>
      <color theme="1"/>
      <name val="Century Gothic"/>
      <family val="2"/>
    </font>
    <font>
      <u/>
      <sz val="12"/>
      <color theme="10"/>
      <name val="Century Gothic"/>
      <family val="1"/>
    </font>
    <font>
      <b/>
      <sz val="11"/>
      <color theme="1"/>
      <name val="Century Gothic"/>
      <family val="2"/>
    </font>
    <font>
      <b/>
      <sz val="11"/>
      <name val="Century Gothic"/>
      <family val="2"/>
    </font>
    <font>
      <b/>
      <sz val="10"/>
      <name val="Century Gothic"/>
      <family val="2"/>
    </font>
    <font>
      <sz val="10"/>
      <name val="Century Gothic"/>
      <family val="2"/>
    </font>
    <font>
      <sz val="11"/>
      <name val="Century Gothic"/>
      <family val="2"/>
    </font>
    <font>
      <vertAlign val="superscript"/>
      <sz val="11"/>
      <name val="Century Gothic"/>
      <family val="2"/>
    </font>
    <font>
      <sz val="11"/>
      <name val="Calibri"/>
      <family val="2"/>
    </font>
    <font>
      <b/>
      <vertAlign val="superscript"/>
      <sz val="11"/>
      <color theme="1"/>
      <name val="Century Gothic"/>
      <family val="2"/>
    </font>
    <font>
      <i/>
      <sz val="11"/>
      <color theme="1"/>
      <name val="Century Gothic"/>
      <family val="2"/>
    </font>
    <font>
      <sz val="11"/>
      <color theme="1"/>
      <name val="Calibri"/>
      <family val="2"/>
    </font>
    <font>
      <sz val="12"/>
      <color theme="1"/>
      <name val="Calibri"/>
      <family val="2"/>
      <scheme val="minor"/>
    </font>
    <font>
      <b/>
      <u/>
      <sz val="11"/>
      <color theme="1"/>
      <name val="Century Gothic"/>
      <family val="2"/>
    </font>
    <font>
      <sz val="11"/>
      <name val="Century Gothic"/>
      <family val="1"/>
    </font>
    <font>
      <sz val="11"/>
      <color theme="1"/>
      <name val="Century Gothic"/>
      <family val="1"/>
    </font>
    <font>
      <sz val="11"/>
      <color rgb="FFFF0000"/>
      <name val="Century Gothic"/>
      <family val="1"/>
    </font>
    <font>
      <sz val="11"/>
      <color rgb="FF000000"/>
      <name val="Century Gothic"/>
      <family val="2"/>
    </font>
    <font>
      <sz val="12"/>
      <color rgb="FF000000"/>
      <name val="Century Gothic"/>
      <family val="2"/>
    </font>
    <font>
      <sz val="12"/>
      <name val="Century Gothic"/>
      <family val="1"/>
    </font>
    <font>
      <sz val="10"/>
      <color rgb="FF000000"/>
      <name val="Calibri"/>
      <family val="2"/>
    </font>
    <font>
      <sz val="12"/>
      <color rgb="FF222222"/>
      <name val="Century Gothic"/>
      <family val="2"/>
    </font>
    <font>
      <sz val="12"/>
      <color rgb="FF464646"/>
      <name val="Century Gothic"/>
      <family val="2"/>
    </font>
    <font>
      <sz val="12"/>
      <color rgb="FF049CCF"/>
      <name val="Century Gothic"/>
      <family val="2"/>
    </font>
  </fonts>
  <fills count="12">
    <fill>
      <patternFill patternType="none"/>
    </fill>
    <fill>
      <patternFill patternType="gray125"/>
    </fill>
    <fill>
      <patternFill patternType="solid">
        <fgColor rgb="FFFFC7CE"/>
      </patternFill>
    </fill>
    <fill>
      <patternFill patternType="solid">
        <fgColor theme="5" tint="0.79998168889431442"/>
        <bgColor indexed="64"/>
      </patternFill>
    </fill>
    <fill>
      <patternFill patternType="solid">
        <fgColor theme="0"/>
        <bgColor indexed="64"/>
      </patternFill>
    </fill>
    <fill>
      <patternFill patternType="solid">
        <fgColor rgb="FFFFBF09"/>
        <bgColor indexed="64"/>
      </patternFill>
    </fill>
    <fill>
      <patternFill patternType="solid">
        <fgColor rgb="FFEEB00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D4D4D4"/>
      </left>
      <right style="medium">
        <color rgb="FFD4D4D4"/>
      </right>
      <top style="medium">
        <color rgb="FFD4D4D4"/>
      </top>
      <bottom style="medium">
        <color rgb="FFD4D4D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7" fillId="0" borderId="0" applyNumberFormat="0" applyFill="0" applyBorder="0" applyAlignment="0" applyProtection="0"/>
    <xf numFmtId="0" fontId="53" fillId="0" borderId="0"/>
  </cellStyleXfs>
  <cellXfs count="191">
    <xf numFmtId="0" fontId="0" fillId="0" borderId="0" xfId="0"/>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wrapText="1"/>
    </xf>
    <xf numFmtId="0" fontId="5"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1" xfId="0" applyFont="1" applyBorder="1" applyAlignment="1">
      <alignment wrapText="1"/>
    </xf>
    <xf numFmtId="0" fontId="5" fillId="0" borderId="1" xfId="0" applyFont="1" applyBorder="1" applyAlignment="1">
      <alignment vertical="center"/>
    </xf>
    <xf numFmtId="0" fontId="6" fillId="0" borderId="1" xfId="0" applyFont="1" applyBorder="1" applyAlignment="1">
      <alignment horizontal="left" vertical="center" wrapText="1"/>
    </xf>
    <xf numFmtId="0" fontId="5" fillId="0" borderId="1" xfId="0" applyFont="1" applyBorder="1"/>
    <xf numFmtId="0" fontId="0" fillId="0" borderId="0" xfId="0"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wrapText="1"/>
    </xf>
    <xf numFmtId="0" fontId="5" fillId="3" borderId="1" xfId="0" applyFont="1" applyFill="1" applyBorder="1" applyAlignment="1">
      <alignment horizontal="center" vertical="center"/>
    </xf>
    <xf numFmtId="0" fontId="8"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10" fillId="0" borderId="1" xfId="0" applyFont="1" applyBorder="1" applyAlignment="1">
      <alignment horizontal="left" vertical="center" wrapText="1"/>
    </xf>
    <xf numFmtId="0" fontId="4" fillId="0" borderId="1" xfId="0" applyFont="1" applyBorder="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13" fillId="0" borderId="0" xfId="0" applyFont="1" applyAlignment="1">
      <alignment horizontal="center" vertical="center"/>
    </xf>
    <xf numFmtId="0" fontId="14" fillId="5" borderId="1" xfId="0" applyFont="1" applyFill="1" applyBorder="1" applyAlignment="1">
      <alignment horizontal="center" vertical="center" textRotation="180" wrapText="1"/>
    </xf>
    <xf numFmtId="0" fontId="14"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0" xfId="0" applyFont="1" applyAlignment="1">
      <alignment vertical="center"/>
    </xf>
    <xf numFmtId="0" fontId="14"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0" fontId="14"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14" fillId="0" borderId="4" xfId="0" applyFont="1" applyBorder="1" applyAlignment="1">
      <alignment horizontal="center" vertical="center" wrapText="1"/>
    </xf>
    <xf numFmtId="0" fontId="5" fillId="0" borderId="4" xfId="0" applyFont="1" applyBorder="1" applyAlignment="1">
      <alignment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6" fillId="0" borderId="0" xfId="0" applyFont="1"/>
    <xf numFmtId="0" fontId="16" fillId="5" borderId="1" xfId="0" applyFont="1" applyFill="1" applyBorder="1" applyAlignment="1">
      <alignment vertical="center"/>
    </xf>
    <xf numFmtId="0" fontId="29"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1" xfId="0" quotePrefix="1" applyFont="1" applyBorder="1" applyAlignment="1">
      <alignment horizontal="center" vertical="center" wrapText="1"/>
    </xf>
    <xf numFmtId="0" fontId="14" fillId="0" borderId="2" xfId="0" applyFont="1" applyBorder="1" applyAlignment="1">
      <alignment horizontal="center" vertical="center"/>
    </xf>
    <xf numFmtId="0" fontId="16" fillId="6" borderId="0" xfId="0" applyFont="1" applyFill="1" applyAlignment="1">
      <alignment vertical="center"/>
    </xf>
    <xf numFmtId="0" fontId="5" fillId="6"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2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36" fillId="0" borderId="1" xfId="0" applyFont="1" applyBorder="1" applyAlignment="1">
      <alignment horizontal="right"/>
    </xf>
    <xf numFmtId="0" fontId="36" fillId="5" borderId="1" xfId="0" applyFont="1" applyFill="1" applyBorder="1" applyAlignment="1">
      <alignment horizontal="center"/>
    </xf>
    <xf numFmtId="0" fontId="14" fillId="0" borderId="1" xfId="0" applyFont="1" applyBorder="1" applyAlignment="1">
      <alignment horizontal="center" vertical="center"/>
    </xf>
    <xf numFmtId="0" fontId="38" fillId="0" borderId="1" xfId="0" applyFont="1" applyBorder="1" applyAlignment="1">
      <alignment horizontal="center" vertical="center" textRotation="180" wrapText="1"/>
    </xf>
    <xf numFmtId="0" fontId="39" fillId="0" borderId="1" xfId="0" applyFont="1" applyBorder="1" applyAlignment="1">
      <alignment horizontal="center" vertical="center" textRotation="180" wrapText="1"/>
    </xf>
    <xf numFmtId="0" fontId="4" fillId="0" borderId="2" xfId="0" applyFont="1" applyBorder="1" applyAlignment="1">
      <alignment horizontal="center" vertical="center" wrapText="1"/>
    </xf>
    <xf numFmtId="0" fontId="40" fillId="0" borderId="1" xfId="3" applyFont="1" applyBorder="1" applyAlignment="1">
      <alignment horizontal="center" vertical="center"/>
    </xf>
    <xf numFmtId="0" fontId="4" fillId="0" borderId="1" xfId="0" applyFont="1" applyBorder="1" applyAlignment="1">
      <alignment horizontal="center" vertical="center"/>
    </xf>
    <xf numFmtId="0" fontId="36" fillId="0" borderId="1" xfId="0" applyFont="1" applyBorder="1" applyAlignment="1">
      <alignment horizontal="center" vertical="center" wrapText="1"/>
    </xf>
    <xf numFmtId="0" fontId="40" fillId="0" borderId="2" xfId="3" applyFont="1" applyBorder="1" applyAlignment="1">
      <alignment horizontal="center" vertical="center"/>
    </xf>
    <xf numFmtId="0" fontId="5" fillId="0" borderId="1" xfId="0" applyFont="1" applyBorder="1" applyAlignment="1">
      <alignment horizontal="center" vertical="center"/>
    </xf>
    <xf numFmtId="0" fontId="41" fillId="0" borderId="0" xfId="0" applyFont="1" applyAlignment="1">
      <alignment horizontal="center" vertical="center"/>
    </xf>
    <xf numFmtId="0" fontId="40" fillId="7" borderId="2" xfId="3" applyFont="1" applyFill="1" applyBorder="1" applyAlignment="1">
      <alignment horizontal="center" vertical="center"/>
    </xf>
    <xf numFmtId="0" fontId="40" fillId="7" borderId="1" xfId="3" applyFont="1" applyFill="1" applyBorder="1" applyAlignment="1">
      <alignment horizontal="center" vertical="center"/>
    </xf>
    <xf numFmtId="0" fontId="41" fillId="7" borderId="0" xfId="0" applyFont="1" applyFill="1" applyAlignment="1">
      <alignment horizontal="center" vertical="center"/>
    </xf>
    <xf numFmtId="0" fontId="42" fillId="0" borderId="1" xfId="3" applyFont="1" applyBorder="1" applyAlignment="1">
      <alignment horizontal="center" vertical="center"/>
    </xf>
    <xf numFmtId="0" fontId="42" fillId="0" borderId="2" xfId="3" applyFont="1" applyBorder="1" applyAlignment="1">
      <alignment horizontal="center" vertical="center"/>
    </xf>
    <xf numFmtId="0" fontId="41" fillId="0" borderId="1" xfId="0" applyFont="1" applyBorder="1" applyAlignment="1">
      <alignment horizontal="center" vertical="center"/>
    </xf>
    <xf numFmtId="0" fontId="41" fillId="7" borderId="2" xfId="0" applyFont="1" applyFill="1" applyBorder="1" applyAlignment="1">
      <alignment horizontal="center" vertical="center"/>
    </xf>
    <xf numFmtId="0" fontId="41" fillId="7" borderId="1" xfId="0" applyFont="1" applyFill="1" applyBorder="1" applyAlignment="1">
      <alignment horizontal="center" vertical="center"/>
    </xf>
    <xf numFmtId="0" fontId="37" fillId="0" borderId="2" xfId="3" applyBorder="1" applyAlignment="1">
      <alignment horizontal="center" vertical="center"/>
    </xf>
    <xf numFmtId="0" fontId="37" fillId="0" borderId="1" xfId="3" applyBorder="1" applyAlignment="1">
      <alignment horizontal="center" vertical="center"/>
    </xf>
    <xf numFmtId="0" fontId="42" fillId="7" borderId="1" xfId="3" applyFont="1" applyFill="1" applyBorder="1" applyAlignment="1">
      <alignment horizontal="center" vertical="center"/>
    </xf>
    <xf numFmtId="0" fontId="36" fillId="0" borderId="0" xfId="0" applyFont="1" applyAlignment="1">
      <alignment horizontal="center" vertical="center" wrapText="1"/>
    </xf>
    <xf numFmtId="0" fontId="4" fillId="0" borderId="1" xfId="0" applyFont="1" applyBorder="1" applyAlignment="1">
      <alignment horizontal="center" vertical="center" wrapText="1" readingOrder="1"/>
    </xf>
    <xf numFmtId="0" fontId="41" fillId="0" borderId="0" xfId="0" applyFont="1" applyAlignment="1">
      <alignment horizontal="left" vertical="center" wrapText="1"/>
    </xf>
    <xf numFmtId="0" fontId="41" fillId="0" borderId="1" xfId="0" applyFont="1" applyBorder="1" applyAlignment="1">
      <alignment horizontal="left" vertical="center" wrapText="1"/>
    </xf>
    <xf numFmtId="0" fontId="0" fillId="0" borderId="1" xfId="0" applyBorder="1"/>
    <xf numFmtId="0" fontId="44" fillId="0" borderId="0" xfId="0" applyFont="1" applyAlignment="1">
      <alignment horizontal="center" vertical="center"/>
    </xf>
    <xf numFmtId="0" fontId="44" fillId="0" borderId="0" xfId="0" applyFont="1" applyAlignment="1">
      <alignment horizontal="center"/>
    </xf>
    <xf numFmtId="0" fontId="45" fillId="0" borderId="0" xfId="0" applyFont="1" applyAlignment="1">
      <alignment horizontal="center" vertical="center"/>
    </xf>
    <xf numFmtId="0" fontId="46" fillId="0" borderId="1" xfId="0" applyFont="1" applyBorder="1" applyAlignment="1">
      <alignment horizontal="center" vertical="center"/>
    </xf>
    <xf numFmtId="0" fontId="46" fillId="0" borderId="1" xfId="0" applyFont="1" applyBorder="1" applyAlignment="1">
      <alignment horizontal="center"/>
    </xf>
    <xf numFmtId="0" fontId="47" fillId="0" borderId="0" xfId="0" applyFont="1"/>
    <xf numFmtId="0" fontId="47" fillId="0" borderId="0" xfId="0" applyFont="1" applyAlignment="1">
      <alignment horizontal="center"/>
    </xf>
    <xf numFmtId="0" fontId="47" fillId="0" borderId="0" xfId="0" applyFont="1" applyAlignment="1">
      <alignment horizontal="center" vertical="center"/>
    </xf>
    <xf numFmtId="9" fontId="46" fillId="0" borderId="1" xfId="1" applyFont="1" applyFill="1" applyBorder="1" applyAlignment="1">
      <alignment horizontal="center" vertical="center"/>
    </xf>
    <xf numFmtId="9" fontId="47" fillId="0" borderId="0" xfId="1" applyFont="1" applyFill="1" applyBorder="1" applyAlignment="1">
      <alignment horizontal="center" vertical="center"/>
    </xf>
    <xf numFmtId="0" fontId="47" fillId="0" borderId="0" xfId="0" applyFont="1" applyAlignment="1">
      <alignment horizontal="left"/>
    </xf>
    <xf numFmtId="0" fontId="47" fillId="0" borderId="0" xfId="2" applyNumberFormat="1" applyFont="1" applyFill="1" applyAlignment="1">
      <alignment horizontal="center"/>
    </xf>
    <xf numFmtId="0" fontId="46" fillId="0" borderId="0" xfId="0" applyFont="1" applyAlignment="1">
      <alignment horizontal="center" vertical="center"/>
    </xf>
    <xf numFmtId="0" fontId="46" fillId="0" borderId="0" xfId="0" applyFont="1" applyAlignment="1">
      <alignment horizontal="center"/>
    </xf>
    <xf numFmtId="10" fontId="46" fillId="0" borderId="0" xfId="0" applyNumberFormat="1" applyFont="1" applyAlignment="1">
      <alignment horizontal="center" vertical="center"/>
    </xf>
    <xf numFmtId="0" fontId="16" fillId="0" borderId="0" xfId="0" applyFont="1" applyAlignment="1">
      <alignment horizontal="center" vertical="center" wrapText="1"/>
    </xf>
    <xf numFmtId="0" fontId="46" fillId="0" borderId="6" xfId="0" applyFont="1" applyBorder="1" applyAlignment="1">
      <alignment horizontal="center" vertical="center"/>
    </xf>
    <xf numFmtId="0" fontId="47" fillId="0" borderId="0" xfId="0" applyFont="1" applyAlignment="1">
      <alignment horizontal="left" vertical="center" wrapText="1"/>
    </xf>
    <xf numFmtId="0" fontId="47" fillId="0" borderId="0" xfId="0" quotePrefix="1" applyFont="1"/>
    <xf numFmtId="0" fontId="47" fillId="0" borderId="0" xfId="2" applyFont="1" applyFill="1" applyAlignment="1">
      <alignment horizontal="center"/>
    </xf>
    <xf numFmtId="0" fontId="47" fillId="0" borderId="0" xfId="2" applyFont="1" applyFill="1"/>
    <xf numFmtId="0" fontId="47" fillId="8" borderId="7" xfId="0" applyFont="1" applyFill="1" applyBorder="1" applyAlignment="1">
      <alignment wrapText="1"/>
    </xf>
    <xf numFmtId="0" fontId="43" fillId="0" borderId="0" xfId="0" applyFont="1"/>
    <xf numFmtId="0" fontId="43" fillId="0" borderId="1" xfId="0" applyFont="1" applyBorder="1" applyAlignment="1">
      <alignment horizontal="center" vertical="center"/>
    </xf>
    <xf numFmtId="0" fontId="41" fillId="0" borderId="1" xfId="0" applyFont="1" applyBorder="1" applyAlignment="1">
      <alignment horizontal="left" vertical="center"/>
    </xf>
    <xf numFmtId="0" fontId="47" fillId="0" borderId="1" xfId="0" applyFont="1" applyBorder="1"/>
    <xf numFmtId="0" fontId="41" fillId="0" borderId="1" xfId="0" applyFont="1" applyBorder="1"/>
    <xf numFmtId="0" fontId="41" fillId="0" borderId="1" xfId="0" applyFont="1" applyBorder="1" applyAlignment="1">
      <alignment horizontal="center"/>
    </xf>
    <xf numFmtId="0" fontId="43" fillId="0" borderId="1" xfId="0" applyFont="1" applyBorder="1" applyAlignment="1">
      <alignment horizontal="left" vertical="center"/>
    </xf>
    <xf numFmtId="0" fontId="47" fillId="0" borderId="1" xfId="0" applyFont="1" applyBorder="1" applyAlignment="1">
      <alignment horizontal="left" vertical="center"/>
    </xf>
    <xf numFmtId="0" fontId="47" fillId="0" borderId="1" xfId="0" applyFont="1" applyBorder="1" applyAlignment="1">
      <alignment horizontal="center" vertical="center"/>
    </xf>
    <xf numFmtId="0" fontId="41" fillId="0" borderId="1" xfId="0" applyFont="1" applyBorder="1" applyAlignment="1">
      <alignment horizontal="left"/>
    </xf>
    <xf numFmtId="0" fontId="41" fillId="0" borderId="0" xfId="0" applyFont="1"/>
    <xf numFmtId="0" fontId="41" fillId="0" borderId="4" xfId="0" applyFont="1" applyBorder="1"/>
    <xf numFmtId="0" fontId="41" fillId="0" borderId="4" xfId="0" applyFont="1" applyBorder="1" applyAlignment="1">
      <alignment horizontal="center"/>
    </xf>
    <xf numFmtId="0" fontId="3" fillId="0" borderId="0" xfId="0" applyFont="1"/>
    <xf numFmtId="0" fontId="51" fillId="0" borderId="1" xfId="0" applyFont="1" applyBorder="1"/>
    <xf numFmtId="0" fontId="41" fillId="0" borderId="1" xfId="0" applyFont="1" applyBorder="1" applyAlignment="1">
      <alignment wrapText="1"/>
    </xf>
    <xf numFmtId="0" fontId="5" fillId="0" borderId="0" xfId="0" applyFont="1" applyAlignment="1">
      <alignment horizontal="center" vertical="center"/>
    </xf>
    <xf numFmtId="0" fontId="43" fillId="9" borderId="1" xfId="4" applyFont="1" applyFill="1" applyBorder="1" applyAlignment="1">
      <alignment vertical="center"/>
    </xf>
    <xf numFmtId="0" fontId="43" fillId="9" borderId="1" xfId="4" applyFont="1" applyFill="1" applyBorder="1"/>
    <xf numFmtId="0" fontId="43" fillId="9" borderId="1" xfId="4" applyFont="1" applyFill="1" applyBorder="1" applyAlignment="1">
      <alignment horizontal="center" vertical="center"/>
    </xf>
    <xf numFmtId="0" fontId="47" fillId="0" borderId="0" xfId="4" applyFont="1"/>
    <xf numFmtId="0" fontId="41" fillId="0" borderId="1" xfId="4" applyFont="1" applyBorder="1"/>
    <xf numFmtId="0" fontId="47" fillId="0" borderId="1" xfId="4" applyFont="1" applyBorder="1" applyAlignment="1">
      <alignment horizontal="center" vertical="center" wrapText="1"/>
    </xf>
    <xf numFmtId="0" fontId="5" fillId="0" borderId="1" xfId="4" applyFont="1" applyBorder="1" applyAlignment="1">
      <alignment horizontal="center" vertical="center"/>
    </xf>
    <xf numFmtId="0" fontId="41" fillId="0" borderId="1" xfId="4" applyFont="1" applyBorder="1" applyAlignment="1">
      <alignment horizontal="center" vertical="center"/>
    </xf>
    <xf numFmtId="0" fontId="47" fillId="8" borderId="1" xfId="4" applyFont="1" applyFill="1" applyBorder="1" applyAlignment="1">
      <alignment vertical="top" wrapText="1"/>
    </xf>
    <xf numFmtId="0" fontId="41" fillId="0" borderId="0" xfId="4" applyFont="1"/>
    <xf numFmtId="0" fontId="47" fillId="0" borderId="1" xfId="4" applyFont="1" applyBorder="1" applyAlignment="1">
      <alignment horizontal="center" vertical="center"/>
    </xf>
    <xf numFmtId="0" fontId="47" fillId="0" borderId="1" xfId="4" applyFont="1" applyBorder="1"/>
    <xf numFmtId="0" fontId="54" fillId="10" borderId="3" xfId="4" applyFont="1" applyFill="1" applyBorder="1" applyAlignment="1">
      <alignment vertical="center"/>
    </xf>
    <xf numFmtId="0" fontId="43" fillId="10" borderId="4" xfId="4" applyFont="1" applyFill="1" applyBorder="1"/>
    <xf numFmtId="0" fontId="43" fillId="10" borderId="4" xfId="4" applyFont="1" applyFill="1" applyBorder="1" applyAlignment="1">
      <alignment horizontal="center" vertical="center"/>
    </xf>
    <xf numFmtId="0" fontId="43" fillId="10" borderId="8" xfId="4" applyFont="1" applyFill="1" applyBorder="1" applyAlignment="1">
      <alignment horizontal="center" vertical="center"/>
    </xf>
    <xf numFmtId="0" fontId="55" fillId="0" borderId="3" xfId="4" applyFont="1" applyBorder="1" applyAlignment="1">
      <alignment vertical="top" wrapText="1"/>
    </xf>
    <xf numFmtId="0" fontId="55" fillId="0" borderId="4" xfId="4" applyFont="1" applyBorder="1" applyAlignment="1">
      <alignment vertical="top" wrapText="1"/>
    </xf>
    <xf numFmtId="0" fontId="55" fillId="0" borderId="4" xfId="4" applyFont="1" applyBorder="1" applyAlignment="1">
      <alignment horizontal="center" vertical="center" wrapText="1"/>
    </xf>
    <xf numFmtId="0" fontId="21" fillId="0" borderId="4" xfId="4" applyFont="1" applyBorder="1" applyAlignment="1">
      <alignment horizontal="center" vertical="center"/>
    </xf>
    <xf numFmtId="0" fontId="56" fillId="0" borderId="8" xfId="4" applyFont="1" applyBorder="1" applyAlignment="1">
      <alignment horizontal="center" vertical="center"/>
    </xf>
    <xf numFmtId="0" fontId="55" fillId="0" borderId="2" xfId="4" applyFont="1" applyBorder="1" applyAlignment="1">
      <alignment vertical="top" wrapText="1"/>
    </xf>
    <xf numFmtId="0" fontId="55" fillId="0" borderId="1" xfId="4" applyFont="1" applyBorder="1" applyAlignment="1">
      <alignment vertical="top" wrapText="1"/>
    </xf>
    <xf numFmtId="0" fontId="55" fillId="0" borderId="1" xfId="4" applyFont="1" applyBorder="1" applyAlignment="1">
      <alignment horizontal="center" vertical="center" wrapText="1"/>
    </xf>
    <xf numFmtId="0" fontId="21" fillId="0" borderId="1" xfId="4" applyFont="1" applyBorder="1" applyAlignment="1">
      <alignment horizontal="center" vertical="center"/>
    </xf>
    <xf numFmtId="0" fontId="56" fillId="0" borderId="6" xfId="4" applyFont="1" applyBorder="1" applyAlignment="1">
      <alignment horizontal="center" vertical="center"/>
    </xf>
    <xf numFmtId="0" fontId="47" fillId="0" borderId="2" xfId="4" applyFont="1" applyBorder="1" applyAlignment="1">
      <alignment vertical="top" wrapText="1"/>
    </xf>
    <xf numFmtId="0" fontId="47" fillId="0" borderId="1" xfId="4" applyFont="1" applyBorder="1" applyAlignment="1">
      <alignment vertical="top" wrapText="1"/>
    </xf>
    <xf numFmtId="0" fontId="41" fillId="0" borderId="6" xfId="4" applyFont="1" applyBorder="1" applyAlignment="1">
      <alignment horizontal="center" vertical="center"/>
    </xf>
    <xf numFmtId="0" fontId="41" fillId="0" borderId="2" xfId="4" applyFont="1" applyBorder="1"/>
    <xf numFmtId="0" fontId="12" fillId="0" borderId="1" xfId="4" applyFont="1" applyBorder="1" applyAlignment="1">
      <alignment horizontal="center" vertical="center"/>
    </xf>
    <xf numFmtId="0" fontId="47" fillId="0" borderId="6" xfId="4" applyFont="1" applyBorder="1" applyAlignment="1">
      <alignment horizontal="center" vertical="center"/>
    </xf>
    <xf numFmtId="0" fontId="56" fillId="0" borderId="1" xfId="4" applyFont="1" applyBorder="1" applyAlignment="1">
      <alignment vertical="top" wrapText="1"/>
    </xf>
    <xf numFmtId="0" fontId="47" fillId="0" borderId="2" xfId="4" applyFont="1" applyBorder="1" applyAlignment="1">
      <alignment horizontal="center" vertical="center" wrapText="1"/>
    </xf>
    <xf numFmtId="0" fontId="5" fillId="0" borderId="2" xfId="4" applyFont="1" applyBorder="1" applyAlignment="1">
      <alignment horizontal="center" vertical="center"/>
    </xf>
    <xf numFmtId="0" fontId="47" fillId="0" borderId="9" xfId="4" applyFont="1" applyBorder="1" applyAlignment="1">
      <alignment vertical="top" wrapText="1"/>
    </xf>
    <xf numFmtId="0" fontId="47" fillId="0" borderId="10" xfId="4" applyFont="1" applyBorder="1" applyAlignment="1">
      <alignment vertical="top" wrapText="1"/>
    </xf>
    <xf numFmtId="0" fontId="47" fillId="0" borderId="10" xfId="4" applyFont="1" applyBorder="1" applyAlignment="1">
      <alignment horizontal="center" vertical="center" wrapText="1"/>
    </xf>
    <xf numFmtId="0" fontId="5" fillId="0" borderId="10" xfId="4" applyFont="1" applyBorder="1" applyAlignment="1">
      <alignment horizontal="center" vertical="center"/>
    </xf>
    <xf numFmtId="0" fontId="41" fillId="0" borderId="11" xfId="4" applyFont="1" applyBorder="1" applyAlignment="1">
      <alignment horizontal="center" vertical="center"/>
    </xf>
    <xf numFmtId="0" fontId="55" fillId="0" borderId="9" xfId="4" applyFont="1" applyBorder="1" applyAlignment="1">
      <alignment vertical="top" wrapText="1"/>
    </xf>
    <xf numFmtId="0" fontId="55" fillId="0" borderId="10" xfId="4" applyFont="1" applyBorder="1" applyAlignment="1">
      <alignment vertical="top" wrapText="1"/>
    </xf>
    <xf numFmtId="0" fontId="55" fillId="0" borderId="10" xfId="4" applyFont="1" applyBorder="1" applyAlignment="1">
      <alignment horizontal="center" vertical="center" wrapText="1"/>
    </xf>
    <xf numFmtId="0" fontId="21" fillId="0" borderId="10" xfId="4" applyFont="1" applyBorder="1" applyAlignment="1">
      <alignment horizontal="center" vertical="center"/>
    </xf>
    <xf numFmtId="0" fontId="58" fillId="0" borderId="6" xfId="0" applyFont="1" applyBorder="1" applyAlignment="1">
      <alignment horizontal="center" vertical="center"/>
    </xf>
    <xf numFmtId="0" fontId="47" fillId="0" borderId="2" xfId="0" applyFont="1" applyBorder="1" applyAlignment="1">
      <alignment vertical="top" wrapText="1"/>
    </xf>
    <xf numFmtId="0" fontId="47" fillId="0" borderId="1" xfId="0" applyFont="1" applyBorder="1" applyAlignment="1">
      <alignment vertical="top" wrapText="1"/>
    </xf>
    <xf numFmtId="0" fontId="47" fillId="0" borderId="1" xfId="0" applyFont="1" applyBorder="1" applyAlignment="1">
      <alignment horizontal="center" vertical="center" wrapText="1"/>
    </xf>
    <xf numFmtId="0" fontId="59" fillId="0" borderId="1" xfId="0" applyFont="1" applyBorder="1" applyAlignment="1">
      <alignment horizontal="center" vertical="center"/>
    </xf>
    <xf numFmtId="0" fontId="55" fillId="0" borderId="6" xfId="4" applyFont="1" applyBorder="1" applyAlignment="1">
      <alignment horizontal="center" vertical="center"/>
    </xf>
    <xf numFmtId="0" fontId="60" fillId="0" borderId="1" xfId="4" applyFont="1" applyBorder="1" applyAlignment="1">
      <alignment horizontal="center" vertical="center"/>
    </xf>
    <xf numFmtId="0" fontId="22" fillId="11" borderId="5" xfId="0" applyFont="1" applyFill="1" applyBorder="1" applyAlignment="1">
      <alignment horizontal="center" vertical="center"/>
    </xf>
    <xf numFmtId="0" fontId="0" fillId="11" borderId="5" xfId="0" applyFill="1" applyBorder="1" applyAlignment="1">
      <alignment vertical="center"/>
    </xf>
    <xf numFmtId="0" fontId="22" fillId="11" borderId="5" xfId="0" applyFont="1" applyFill="1" applyBorder="1" applyAlignment="1">
      <alignment vertical="center"/>
    </xf>
    <xf numFmtId="0" fontId="22" fillId="0" borderId="6" xfId="0" applyFont="1" applyBorder="1" applyAlignment="1">
      <alignment horizontal="center" vertical="center" wrapText="1"/>
    </xf>
    <xf numFmtId="0" fontId="0" fillId="0" borderId="2" xfId="0" applyBorder="1" applyAlignment="1">
      <alignment horizontal="center" vertical="center" wrapText="1"/>
    </xf>
    <xf numFmtId="0" fontId="22"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62" fillId="0" borderId="0" xfId="0" applyFont="1" applyAlignment="1">
      <alignment vertical="center" wrapText="1"/>
    </xf>
  </cellXfs>
  <cellStyles count="5">
    <cellStyle name="Bad" xfId="2" builtinId="27"/>
    <cellStyle name="Hyperlink" xfId="3" builtinId="8"/>
    <cellStyle name="Normal" xfId="0" builtinId="0"/>
    <cellStyle name="Normal 2" xfId="4" xr:uid="{DB6B8E90-1FB3-4F98-8FF7-A2E1EEE9905C}"/>
    <cellStyle name="Percent" xfId="1" builtinId="5"/>
  </cellStyles>
  <dxfs count="10">
    <dxf>
      <font>
        <b val="0"/>
        <i val="0"/>
        <strike val="0"/>
        <condense val="0"/>
        <extend val="0"/>
        <outline val="0"/>
        <shadow val="0"/>
        <u val="none"/>
        <vertAlign val="baseline"/>
        <sz val="11"/>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entury Gothic"/>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theme="1"/>
        <name val="Century Gothic"/>
        <scheme val="none"/>
      </fon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838011</xdr:colOff>
      <xdr:row>0</xdr:row>
      <xdr:rowOff>295275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A5101E28-F6B7-48EB-9B12-09239B62F2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94700" y="0"/>
          <a:ext cx="838011"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847724</xdr:colOff>
      <xdr:row>16</xdr:row>
      <xdr:rowOff>180976</xdr:rowOff>
    </xdr:from>
    <xdr:to>
      <xdr:col>18</xdr:col>
      <xdr:colOff>2933700</xdr:colOff>
      <xdr:row>53</xdr:row>
      <xdr:rowOff>171449</xdr:rowOff>
    </xdr:to>
    <xdr:sp macro="" textlink="">
      <xdr:nvSpPr>
        <xdr:cNvPr id="2" name="TextBox 1">
          <a:extLst>
            <a:ext uri="{FF2B5EF4-FFF2-40B4-BE49-F238E27FC236}">
              <a16:creationId xmlns:a16="http://schemas.microsoft.com/office/drawing/2014/main" id="{3C3720AA-B151-4F5F-827B-C651234D97A7}"/>
            </a:ext>
          </a:extLst>
        </xdr:cNvPr>
        <xdr:cNvSpPr txBox="1"/>
      </xdr:nvSpPr>
      <xdr:spPr>
        <a:xfrm>
          <a:off x="14297024" y="3533776"/>
          <a:ext cx="6543676" cy="7781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(2011).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fontAlgn="base"/>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Quizlet (Column L) </a:t>
          </a:r>
          <a:r>
            <a:rPr lang="en-GB" sz="1100" b="0" i="0" baseline="0">
              <a:solidFill>
                <a:sysClr val="windowText" lastClr="000000"/>
              </a:solidFill>
              <a:effectLst/>
              <a:latin typeface="+mn-lt"/>
              <a:ea typeface="+mn-ea"/>
              <a:cs typeface="+mn-cs"/>
            </a:rPr>
            <a:t>counts separately every item that is included in the vocabulary sets for weekly practice.</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NCELP Total (Column M) </a:t>
          </a:r>
          <a:r>
            <a:rPr lang="en-GB" sz="1100" b="0" i="0" baseline="0">
              <a:solidFill>
                <a:sysClr val="windowText" lastClr="000000"/>
              </a:solidFill>
              <a:effectLst/>
              <a:latin typeface="+mn-lt"/>
              <a:ea typeface="+mn-ea"/>
              <a:cs typeface="+mn-cs"/>
            </a:rPr>
            <a:t>counts separately each new meaning of any polysemous words (see Multiple Senses tab), and counts 3rd person singular forms of irregular verbs once each (whereas they count twice in Quizlet in Y7, as they are listed separately, e.g., il fait, elle fait.</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GCSE Total (Column N) </a:t>
          </a:r>
          <a:r>
            <a:rPr lang="en-GB" sz="1100" b="0" i="0" baseline="0">
              <a:solidFill>
                <a:sysClr val="windowText" lastClr="000000"/>
              </a:solidFill>
              <a:effectLst/>
              <a:latin typeface="+mn-lt"/>
              <a:ea typeface="+mn-ea"/>
              <a:cs typeface="+mn-cs"/>
            </a:rPr>
            <a:t>counts verb forms in the same way as the NCELP Total, but </a:t>
          </a:r>
          <a:r>
            <a:rPr lang="en-GB" sz="1100" b="1" i="0" baseline="0">
              <a:solidFill>
                <a:sysClr val="windowText" lastClr="000000"/>
              </a:solidFill>
              <a:effectLst/>
              <a:latin typeface="+mn-lt"/>
              <a:ea typeface="+mn-ea"/>
              <a:cs typeface="+mn-cs"/>
            </a:rPr>
            <a:t>counts only once </a:t>
          </a:r>
          <a:r>
            <a:rPr lang="en-GB" sz="1100" b="0" i="0" baseline="0">
              <a:solidFill>
                <a:sysClr val="windowText" lastClr="000000"/>
              </a:solidFill>
              <a:effectLst/>
              <a:latin typeface="+mn-lt"/>
              <a:ea typeface="+mn-ea"/>
              <a:cs typeface="+mn-cs"/>
            </a:rPr>
            <a:t>any words with multiple meanings, e.g., er = "he, it" is one entry for GCSE total, two entries for NCELP total.</a:t>
          </a: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209550</xdr:colOff>
      <xdr:row>0</xdr:row>
      <xdr:rowOff>142876</xdr:rowOff>
    </xdr:from>
    <xdr:to>
      <xdr:col>22</xdr:col>
      <xdr:colOff>247650</xdr:colOff>
      <xdr:row>7</xdr:row>
      <xdr:rowOff>161926</xdr:rowOff>
    </xdr:to>
    <xdr:sp macro="" textlink="">
      <xdr:nvSpPr>
        <xdr:cNvPr id="2" name="TextBox 1">
          <a:extLst>
            <a:ext uri="{FF2B5EF4-FFF2-40B4-BE49-F238E27FC236}">
              <a16:creationId xmlns:a16="http://schemas.microsoft.com/office/drawing/2014/main" id="{D7F1CBDB-58EA-4C11-B615-E3E70D3A8028}"/>
            </a:ext>
          </a:extLst>
        </xdr:cNvPr>
        <xdr:cNvSpPr txBox="1"/>
      </xdr:nvSpPr>
      <xdr:spPr>
        <a:xfrm>
          <a:off x="10582275" y="142876"/>
          <a:ext cx="55245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Some words in the scheme of work have multiple meanings (homonymy) or multiple senses (polysemy). To indicate how this issue is covered in the SOW, the superscript number in each column header refers to the first, second, or third time that a word is introduced, each time with a different meaning or sense. Meanings/senses are introduced in a stepwise fashion and cumulatively, so previously taught meanings/senses are included in the English translations cumulatively.</a:t>
          </a:r>
          <a:r>
            <a:rPr lang="en-GB" sz="1100" b="0" i="0" baseline="0">
              <a:solidFill>
                <a:schemeClr val="dk1"/>
              </a:solidFill>
              <a:effectLst/>
              <a:latin typeface="Century Gothic" panose="020B0502020202020204" pitchFamily="34" charset="0"/>
              <a:ea typeface="+mn-ea"/>
              <a:cs typeface="+mn-cs"/>
            </a:rPr>
            <a:t> For example, 'er' and 'sie' are first taught as 'he' and 'she' (Term 1.1, Week 5) and then as 'he, it' and 'she, it' (Term 2.1, Week 1).</a:t>
          </a:r>
          <a:endParaRPr lang="en-GB" sz="1200">
            <a:effectLst/>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1</xdr:row>
      <xdr:rowOff>180975</xdr:rowOff>
    </xdr:from>
    <xdr:to>
      <xdr:col>14</xdr:col>
      <xdr:colOff>352425</xdr:colOff>
      <xdr:row>14</xdr:row>
      <xdr:rowOff>9525</xdr:rowOff>
    </xdr:to>
    <xdr:sp macro="" textlink="">
      <xdr:nvSpPr>
        <xdr:cNvPr id="2" name="TextBox 1">
          <a:extLst>
            <a:ext uri="{FF2B5EF4-FFF2-40B4-BE49-F238E27FC236}">
              <a16:creationId xmlns:a16="http://schemas.microsoft.com/office/drawing/2014/main" id="{D74F2EC1-D6CD-4873-AA25-193659A2E59C}"/>
            </a:ext>
          </a:extLst>
        </xdr:cNvPr>
        <xdr:cNvSpPr txBox="1"/>
      </xdr:nvSpPr>
      <xdr:spPr>
        <a:xfrm>
          <a:off x="10277475" y="390525"/>
          <a:ext cx="627697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‘was’, for example, appears at 39 on the list , ‘für’ is at number18 and the phrase 'Was für?' doesn't appear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pPr marL="0" marR="0" lvl="0" indent="0" defTabSz="914400" eaLnBrk="1" fontAlgn="auto" latinLnBrk="0" hangingPunct="1">
            <a:lnSpc>
              <a:spcPct val="100000"/>
            </a:lnSpc>
            <a:spcBef>
              <a:spcPts val="0"/>
            </a:spcBef>
            <a:spcAft>
              <a:spcPts val="0"/>
            </a:spcAft>
            <a:buClrTx/>
            <a:buSzTx/>
            <a:buFontTx/>
            <a:buNone/>
            <a:tabLst/>
            <a:defRPr/>
          </a:pP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the attached 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a:effectLst/>
            <a:latin typeface="Century Gothic" panose="020B0502020202020204" pitchFamily="34" charset="0"/>
          </a:endParaRPr>
        </a:p>
        <a:p>
          <a:endParaRPr lang="en-GB" sz="1100" b="0" i="0">
            <a:solidFill>
              <a:schemeClr val="dk1"/>
            </a:solidFill>
            <a:effectLst/>
            <a:latin typeface="Century Gothic" panose="020B0502020202020204" pitchFamily="34" charset="0"/>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HAWKES/WiderProfessionalRoles/AST/2018-19/DfE%20Centre%20for%20Excellence/CPD%20resources/Scheme%20of%20Work%20Development/German_SOW_16.07.20_ALL+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7 grammar tracking"/>
      <sheetName val=" Y7 SOW"/>
      <sheetName val="Week view"/>
      <sheetName val="RESOURCES Y7"/>
      <sheetName val="Vocabulary tracking"/>
      <sheetName val="NCELP vocabulary list"/>
      <sheetName val="Multiple senses"/>
      <sheetName val="Y8 Grammar tracking"/>
      <sheetName val=" Y8 SOW"/>
      <sheetName val="RESOURCES Y8"/>
      <sheetName val="NCELP Y8 vocabulary list"/>
      <sheetName val="KS3 Grammar"/>
      <sheetName val="Y9 Grammar tracking"/>
      <sheetName val="Y9 SOW"/>
      <sheetName val="AQA vocabulary list"/>
      <sheetName val="Edexcel Vocabulary list"/>
      <sheetName val="Translation Bee"/>
      <sheetName val="NCELP vocabulary list - interna"/>
      <sheetName val=" Quizlet - internal"/>
      <sheetName val="Actions &amp; ideas - internal"/>
      <sheetName val="NCELP Y7 Revisiting Y8"/>
      <sheetName val="All Y7 nou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C1" t="str">
            <v>Frequency ranking</v>
          </cell>
        </row>
        <row r="2">
          <cell r="C2">
            <v>5</v>
          </cell>
        </row>
        <row r="3">
          <cell r="C3">
            <v>6</v>
          </cell>
        </row>
        <row r="4">
          <cell r="C4">
            <v>11</v>
          </cell>
        </row>
        <row r="5">
          <cell r="C5">
            <v>17</v>
          </cell>
        </row>
        <row r="6">
          <cell r="C6">
            <v>19</v>
          </cell>
        </row>
        <row r="7">
          <cell r="C7">
            <v>25</v>
          </cell>
        </row>
        <row r="8">
          <cell r="C8">
            <v>25</v>
          </cell>
        </row>
        <row r="9">
          <cell r="C9">
            <v>28</v>
          </cell>
        </row>
        <row r="10">
          <cell r="C10">
            <v>29</v>
          </cell>
        </row>
        <row r="11">
          <cell r="C11">
            <v>35</v>
          </cell>
        </row>
        <row r="12">
          <cell r="C12">
            <v>37</v>
          </cell>
        </row>
        <row r="13">
          <cell r="C13" t="str">
            <v>37 [noch]</v>
          </cell>
        </row>
        <row r="14">
          <cell r="C14">
            <v>38</v>
          </cell>
        </row>
        <row r="15">
          <cell r="C15" t="str">
            <v>39 [was] 18 [für]</v>
          </cell>
        </row>
        <row r="16">
          <cell r="C16">
            <v>39</v>
          </cell>
        </row>
        <row r="17">
          <cell r="C17">
            <v>41</v>
          </cell>
        </row>
        <row r="18">
          <cell r="C18">
            <v>42</v>
          </cell>
        </row>
        <row r="19">
          <cell r="C19">
            <v>47</v>
          </cell>
        </row>
        <row r="20">
          <cell r="C20">
            <v>48</v>
          </cell>
        </row>
        <row r="21">
          <cell r="C21">
            <v>51</v>
          </cell>
        </row>
        <row r="22">
          <cell r="C22">
            <v>54</v>
          </cell>
        </row>
        <row r="23">
          <cell r="C23">
            <v>55</v>
          </cell>
        </row>
        <row r="24">
          <cell r="C24">
            <v>56</v>
          </cell>
        </row>
        <row r="25">
          <cell r="C25" t="str">
            <v>58 [mehr]</v>
          </cell>
        </row>
        <row r="26">
          <cell r="C26">
            <v>59</v>
          </cell>
        </row>
        <row r="27">
          <cell r="C27" t="str">
            <v>60 [viel]</v>
          </cell>
        </row>
        <row r="28">
          <cell r="C28" t="str">
            <v>60 [viel]</v>
          </cell>
        </row>
        <row r="29">
          <cell r="C29" t="str">
            <v>28 [wie] 60 [viel]</v>
          </cell>
        </row>
        <row r="30">
          <cell r="C30">
            <v>62</v>
          </cell>
        </row>
        <row r="31">
          <cell r="C31">
            <v>66</v>
          </cell>
        </row>
        <row r="32">
          <cell r="C32">
            <v>72</v>
          </cell>
        </row>
        <row r="33">
          <cell r="C33">
            <v>73</v>
          </cell>
        </row>
        <row r="34">
          <cell r="C34" t="str">
            <v>75 [wieder]</v>
          </cell>
        </row>
        <row r="35">
          <cell r="C35">
            <v>75</v>
          </cell>
        </row>
        <row r="36">
          <cell r="C36">
            <v>75</v>
          </cell>
        </row>
        <row r="37">
          <cell r="C37">
            <v>76</v>
          </cell>
        </row>
        <row r="38">
          <cell r="C38">
            <v>76</v>
          </cell>
        </row>
        <row r="39">
          <cell r="C39">
            <v>77</v>
          </cell>
        </row>
        <row r="40">
          <cell r="C40" t="str">
            <v>70 [sehr] 78 [gut]</v>
          </cell>
        </row>
        <row r="41">
          <cell r="C41">
            <v>78</v>
          </cell>
        </row>
        <row r="42">
          <cell r="C42" t="str">
            <v>78 [Gut]</v>
          </cell>
        </row>
        <row r="43">
          <cell r="C43">
            <v>79</v>
          </cell>
        </row>
        <row r="44">
          <cell r="C44">
            <v>85</v>
          </cell>
        </row>
        <row r="45">
          <cell r="C45">
            <v>86</v>
          </cell>
        </row>
        <row r="46">
          <cell r="C46">
            <v>90</v>
          </cell>
        </row>
        <row r="47">
          <cell r="C47">
            <v>91</v>
          </cell>
        </row>
        <row r="48">
          <cell r="C48">
            <v>94</v>
          </cell>
        </row>
        <row r="49">
          <cell r="C49" t="str">
            <v>28 [wie] 95 [lang]</v>
          </cell>
        </row>
        <row r="50">
          <cell r="C50">
            <v>96</v>
          </cell>
        </row>
        <row r="51">
          <cell r="C51">
            <v>97</v>
          </cell>
        </row>
        <row r="52">
          <cell r="C52">
            <v>98</v>
          </cell>
        </row>
        <row r="53">
          <cell r="C53" t="str">
            <v>38 [nach] 100 [oben]</v>
          </cell>
        </row>
        <row r="54">
          <cell r="C54">
            <v>100</v>
          </cell>
        </row>
        <row r="55">
          <cell r="C55">
            <v>101</v>
          </cell>
        </row>
        <row r="56">
          <cell r="C56">
            <v>102</v>
          </cell>
        </row>
        <row r="57">
          <cell r="C57">
            <v>104</v>
          </cell>
        </row>
        <row r="58">
          <cell r="C58">
            <v>109</v>
          </cell>
        </row>
        <row r="59">
          <cell r="C59" t="str">
            <v>111 [nichts, nix]</v>
          </cell>
        </row>
        <row r="60">
          <cell r="C60">
            <v>112</v>
          </cell>
        </row>
        <row r="61">
          <cell r="C61">
            <v>112</v>
          </cell>
        </row>
        <row r="62">
          <cell r="C62" t="str">
            <v>113 [sondern]</v>
          </cell>
        </row>
        <row r="63">
          <cell r="C63">
            <v>115</v>
          </cell>
        </row>
        <row r="64">
          <cell r="C64">
            <v>117</v>
          </cell>
        </row>
        <row r="65">
          <cell r="C65">
            <v>118</v>
          </cell>
        </row>
        <row r="66">
          <cell r="C66">
            <v>119</v>
          </cell>
        </row>
        <row r="67">
          <cell r="C67">
            <v>121</v>
          </cell>
        </row>
        <row r="68">
          <cell r="C68">
            <v>122</v>
          </cell>
        </row>
        <row r="69">
          <cell r="C69" t="str">
            <v>123 [heißen]</v>
          </cell>
        </row>
        <row r="70">
          <cell r="C70">
            <v>124</v>
          </cell>
        </row>
        <row r="71">
          <cell r="C71">
            <v>126</v>
          </cell>
        </row>
        <row r="72">
          <cell r="C72">
            <v>127</v>
          </cell>
        </row>
        <row r="73">
          <cell r="C73">
            <v>128</v>
          </cell>
        </row>
        <row r="74">
          <cell r="C74" t="str">
            <v>129 [hoch]</v>
          </cell>
        </row>
        <row r="75">
          <cell r="C75">
            <v>130</v>
          </cell>
        </row>
        <row r="76">
          <cell r="C76">
            <v>132</v>
          </cell>
        </row>
        <row r="77">
          <cell r="C77">
            <v>133</v>
          </cell>
        </row>
        <row r="78">
          <cell r="C78">
            <v>136</v>
          </cell>
        </row>
        <row r="79">
          <cell r="C79" t="str">
            <v>136 [einmal]</v>
          </cell>
        </row>
        <row r="80">
          <cell r="C80" t="str">
            <v>37 [noch] 136 [einmal]</v>
          </cell>
        </row>
        <row r="81">
          <cell r="C81">
            <v>138</v>
          </cell>
        </row>
        <row r="82">
          <cell r="C82">
            <v>141</v>
          </cell>
        </row>
        <row r="83">
          <cell r="C83">
            <v>143</v>
          </cell>
        </row>
        <row r="84">
          <cell r="C84">
            <v>144</v>
          </cell>
        </row>
        <row r="85">
          <cell r="C85">
            <v>145</v>
          </cell>
        </row>
        <row r="86">
          <cell r="C86">
            <v>146</v>
          </cell>
        </row>
        <row r="87">
          <cell r="C87" t="str">
            <v>147 [letzte]</v>
          </cell>
        </row>
        <row r="88">
          <cell r="C88">
            <v>148</v>
          </cell>
        </row>
        <row r="89">
          <cell r="C89">
            <v>148</v>
          </cell>
        </row>
        <row r="90">
          <cell r="C90">
            <v>152</v>
          </cell>
        </row>
        <row r="91">
          <cell r="C91" t="str">
            <v>153 [gar]</v>
          </cell>
        </row>
        <row r="92">
          <cell r="C92">
            <v>156</v>
          </cell>
        </row>
        <row r="93">
          <cell r="C93">
            <v>158</v>
          </cell>
        </row>
        <row r="94">
          <cell r="C94">
            <v>158</v>
          </cell>
        </row>
        <row r="95">
          <cell r="C95">
            <v>161</v>
          </cell>
        </row>
        <row r="96">
          <cell r="C96">
            <v>163</v>
          </cell>
        </row>
        <row r="97">
          <cell r="C97">
            <v>165</v>
          </cell>
        </row>
        <row r="98">
          <cell r="C98">
            <v>168</v>
          </cell>
        </row>
        <row r="99">
          <cell r="C99">
            <v>168</v>
          </cell>
        </row>
        <row r="100">
          <cell r="C100">
            <v>170</v>
          </cell>
        </row>
        <row r="101">
          <cell r="C101">
            <v>171</v>
          </cell>
        </row>
        <row r="102">
          <cell r="C102" t="str">
            <v xml:space="preserve">3 [sein] 28 [wie] 171 [spät] </v>
          </cell>
        </row>
        <row r="103">
          <cell r="C103">
            <v>172</v>
          </cell>
        </row>
        <row r="104">
          <cell r="C104">
            <v>173</v>
          </cell>
        </row>
        <row r="105">
          <cell r="C105">
            <v>175</v>
          </cell>
        </row>
        <row r="106">
          <cell r="C106">
            <v>176</v>
          </cell>
        </row>
        <row r="107">
          <cell r="C107">
            <v>177</v>
          </cell>
        </row>
        <row r="108">
          <cell r="C108">
            <v>180</v>
          </cell>
        </row>
        <row r="109">
          <cell r="C109">
            <v>181</v>
          </cell>
        </row>
        <row r="110">
          <cell r="C110">
            <v>183</v>
          </cell>
        </row>
        <row r="111">
          <cell r="C111">
            <v>191</v>
          </cell>
        </row>
        <row r="112">
          <cell r="C112" t="str">
            <v>152 [Frage] 192 [stellen]</v>
          </cell>
        </row>
        <row r="113">
          <cell r="C113">
            <v>192</v>
          </cell>
        </row>
        <row r="114">
          <cell r="C114">
            <v>194</v>
          </cell>
        </row>
        <row r="115">
          <cell r="C115">
            <v>195</v>
          </cell>
        </row>
        <row r="116">
          <cell r="C116">
            <v>196</v>
          </cell>
        </row>
        <row r="117">
          <cell r="C117" t="str">
            <v>7 [haben] 199 [Recht]</v>
          </cell>
        </row>
        <row r="118">
          <cell r="C118">
            <v>200</v>
          </cell>
        </row>
        <row r="119">
          <cell r="C119">
            <v>201</v>
          </cell>
        </row>
        <row r="120">
          <cell r="C120">
            <v>202</v>
          </cell>
        </row>
        <row r="121">
          <cell r="C121" t="str">
            <v>181 [kennen] 203 [lernen]</v>
          </cell>
        </row>
        <row r="122">
          <cell r="C122" t="str">
            <v>3 [sein] 204 [Ende]</v>
          </cell>
        </row>
        <row r="123">
          <cell r="C123" t="str">
            <v>205 [kurz]</v>
          </cell>
        </row>
        <row r="124">
          <cell r="C124">
            <v>206</v>
          </cell>
        </row>
        <row r="125">
          <cell r="C125">
            <v>207</v>
          </cell>
        </row>
        <row r="126">
          <cell r="C126">
            <v>210</v>
          </cell>
        </row>
        <row r="127">
          <cell r="C127">
            <v>211</v>
          </cell>
        </row>
        <row r="128">
          <cell r="C128" t="str">
            <v>213 [dafür] 3 [sein]</v>
          </cell>
        </row>
        <row r="129">
          <cell r="C129">
            <v>217</v>
          </cell>
        </row>
        <row r="130">
          <cell r="C130">
            <v>217</v>
          </cell>
        </row>
        <row r="131">
          <cell r="C131">
            <v>218</v>
          </cell>
        </row>
        <row r="132">
          <cell r="C132">
            <v>222</v>
          </cell>
        </row>
        <row r="133">
          <cell r="C133">
            <v>223</v>
          </cell>
        </row>
        <row r="134">
          <cell r="C134">
            <v>226</v>
          </cell>
        </row>
        <row r="135">
          <cell r="C135">
            <v>228</v>
          </cell>
        </row>
        <row r="136">
          <cell r="C136" t="str">
            <v>229 [überhaupt]</v>
          </cell>
        </row>
        <row r="137">
          <cell r="C137">
            <v>230</v>
          </cell>
        </row>
        <row r="138">
          <cell r="C138">
            <v>233</v>
          </cell>
        </row>
        <row r="139">
          <cell r="C139">
            <v>234</v>
          </cell>
        </row>
        <row r="140">
          <cell r="C140" t="str">
            <v>7 [haben] 235 [gern]</v>
          </cell>
        </row>
        <row r="141">
          <cell r="C141">
            <v>237</v>
          </cell>
        </row>
        <row r="142">
          <cell r="C142">
            <v>240</v>
          </cell>
        </row>
        <row r="143">
          <cell r="C143">
            <v>241</v>
          </cell>
        </row>
        <row r="144">
          <cell r="C144">
            <v>244</v>
          </cell>
        </row>
        <row r="145">
          <cell r="C145">
            <v>246</v>
          </cell>
        </row>
        <row r="146">
          <cell r="C146">
            <v>247</v>
          </cell>
        </row>
        <row r="147">
          <cell r="C147">
            <v>248</v>
          </cell>
        </row>
        <row r="148">
          <cell r="C148">
            <v>250</v>
          </cell>
        </row>
        <row r="149">
          <cell r="C149">
            <v>251</v>
          </cell>
        </row>
        <row r="150">
          <cell r="C150">
            <v>256</v>
          </cell>
        </row>
        <row r="151">
          <cell r="C151">
            <v>258</v>
          </cell>
        </row>
        <row r="152">
          <cell r="C152">
            <v>259</v>
          </cell>
        </row>
        <row r="153">
          <cell r="C153">
            <v>260</v>
          </cell>
        </row>
        <row r="154">
          <cell r="C154">
            <v>260</v>
          </cell>
        </row>
        <row r="155">
          <cell r="C155">
            <v>261</v>
          </cell>
        </row>
        <row r="156">
          <cell r="C156">
            <v>262</v>
          </cell>
        </row>
        <row r="157">
          <cell r="C157">
            <v>262</v>
          </cell>
        </row>
        <row r="158">
          <cell r="C158">
            <v>263</v>
          </cell>
        </row>
        <row r="159">
          <cell r="C159">
            <v>264</v>
          </cell>
        </row>
        <row r="160">
          <cell r="C160">
            <v>266</v>
          </cell>
        </row>
        <row r="161">
          <cell r="C161">
            <v>269</v>
          </cell>
        </row>
        <row r="162">
          <cell r="C162">
            <v>271</v>
          </cell>
        </row>
        <row r="163">
          <cell r="C163">
            <v>272</v>
          </cell>
        </row>
        <row r="164">
          <cell r="C164">
            <v>274</v>
          </cell>
        </row>
        <row r="165">
          <cell r="C165">
            <v>275</v>
          </cell>
        </row>
        <row r="166">
          <cell r="C166">
            <v>276</v>
          </cell>
        </row>
        <row r="167">
          <cell r="C167">
            <v>280</v>
          </cell>
        </row>
        <row r="168">
          <cell r="C168">
            <v>284</v>
          </cell>
        </row>
        <row r="169">
          <cell r="C169">
            <v>284</v>
          </cell>
        </row>
        <row r="170">
          <cell r="C170">
            <v>285</v>
          </cell>
        </row>
        <row r="171">
          <cell r="C171">
            <v>285</v>
          </cell>
        </row>
        <row r="172">
          <cell r="C172" t="str">
            <v>286 [möglichkeit]</v>
          </cell>
        </row>
        <row r="173">
          <cell r="C173">
            <v>287</v>
          </cell>
        </row>
        <row r="174">
          <cell r="C174">
            <v>288</v>
          </cell>
        </row>
        <row r="175">
          <cell r="C175">
            <v>289</v>
          </cell>
        </row>
        <row r="176">
          <cell r="C176" t="str">
            <v xml:space="preserve">37 [noch] 107 [etwas] 289 [sonst] </v>
          </cell>
        </row>
        <row r="177">
          <cell r="C177">
            <v>293</v>
          </cell>
        </row>
        <row r="178">
          <cell r="C178">
            <v>293</v>
          </cell>
        </row>
        <row r="179">
          <cell r="C179">
            <v>294</v>
          </cell>
        </row>
        <row r="180">
          <cell r="C180">
            <v>296</v>
          </cell>
        </row>
        <row r="181">
          <cell r="C181">
            <v>299</v>
          </cell>
        </row>
        <row r="182">
          <cell r="C182" t="str">
            <v>3 [sein] 300 [Form]</v>
          </cell>
        </row>
        <row r="183">
          <cell r="C183">
            <v>303</v>
          </cell>
        </row>
        <row r="184">
          <cell r="C184">
            <v>304</v>
          </cell>
        </row>
        <row r="185">
          <cell r="C185">
            <v>306</v>
          </cell>
        </row>
        <row r="186">
          <cell r="C186">
            <v>307</v>
          </cell>
        </row>
        <row r="187">
          <cell r="C187">
            <v>311</v>
          </cell>
        </row>
        <row r="188">
          <cell r="C188">
            <v>311</v>
          </cell>
        </row>
        <row r="189">
          <cell r="C189">
            <v>313</v>
          </cell>
        </row>
        <row r="190">
          <cell r="C190">
            <v>314</v>
          </cell>
        </row>
        <row r="191">
          <cell r="C191">
            <v>315</v>
          </cell>
        </row>
        <row r="192">
          <cell r="C192">
            <v>316</v>
          </cell>
        </row>
        <row r="193">
          <cell r="C193">
            <v>318</v>
          </cell>
        </row>
        <row r="194">
          <cell r="C194">
            <v>320</v>
          </cell>
        </row>
        <row r="195">
          <cell r="C195">
            <v>322</v>
          </cell>
        </row>
        <row r="196">
          <cell r="C196" t="str">
            <v>311 [morgen] 322 [früh]</v>
          </cell>
        </row>
        <row r="197">
          <cell r="C197">
            <v>326</v>
          </cell>
        </row>
        <row r="198">
          <cell r="C198">
            <v>329</v>
          </cell>
        </row>
        <row r="199">
          <cell r="C199">
            <v>334</v>
          </cell>
        </row>
        <row r="200">
          <cell r="C200">
            <v>335</v>
          </cell>
        </row>
        <row r="201">
          <cell r="C201">
            <v>336</v>
          </cell>
        </row>
        <row r="202">
          <cell r="C202">
            <v>337</v>
          </cell>
        </row>
        <row r="203">
          <cell r="C203">
            <v>340</v>
          </cell>
        </row>
        <row r="204">
          <cell r="C204">
            <v>341</v>
          </cell>
        </row>
        <row r="205">
          <cell r="C205">
            <v>344</v>
          </cell>
        </row>
        <row r="206">
          <cell r="C206">
            <v>345</v>
          </cell>
        </row>
        <row r="207">
          <cell r="C207">
            <v>347</v>
          </cell>
        </row>
        <row r="208">
          <cell r="C208">
            <v>349</v>
          </cell>
        </row>
        <row r="209">
          <cell r="C209" t="str">
            <v>3 [sein] 28 [wie] 60 [viel] 349 [Uhr]</v>
          </cell>
        </row>
        <row r="210">
          <cell r="C210">
            <v>353</v>
          </cell>
        </row>
        <row r="211">
          <cell r="C211">
            <v>357</v>
          </cell>
        </row>
        <row r="212">
          <cell r="C212">
            <v>358</v>
          </cell>
        </row>
        <row r="213">
          <cell r="C213">
            <v>360</v>
          </cell>
        </row>
        <row r="214">
          <cell r="C214" t="str">
            <v>366 [irgendwie]</v>
          </cell>
        </row>
        <row r="215">
          <cell r="C215">
            <v>373</v>
          </cell>
        </row>
        <row r="216">
          <cell r="C216">
            <v>377</v>
          </cell>
        </row>
        <row r="217">
          <cell r="C217">
            <v>382</v>
          </cell>
        </row>
        <row r="218">
          <cell r="C218">
            <v>383</v>
          </cell>
        </row>
        <row r="219">
          <cell r="C219">
            <v>388</v>
          </cell>
        </row>
        <row r="220">
          <cell r="C220">
            <v>390</v>
          </cell>
        </row>
        <row r="221">
          <cell r="C221">
            <v>394</v>
          </cell>
        </row>
        <row r="222">
          <cell r="C222">
            <v>399</v>
          </cell>
        </row>
        <row r="223">
          <cell r="C223" t="str">
            <v>399 [öffentlich]</v>
          </cell>
        </row>
        <row r="224">
          <cell r="C224">
            <v>401</v>
          </cell>
        </row>
        <row r="225">
          <cell r="C225">
            <v>405</v>
          </cell>
        </row>
        <row r="226">
          <cell r="C226">
            <v>405</v>
          </cell>
        </row>
        <row r="227">
          <cell r="C227">
            <v>406</v>
          </cell>
        </row>
        <row r="228">
          <cell r="C228">
            <v>407</v>
          </cell>
        </row>
        <row r="229">
          <cell r="C229">
            <v>408</v>
          </cell>
        </row>
        <row r="230">
          <cell r="C230">
            <v>409</v>
          </cell>
        </row>
        <row r="231">
          <cell r="C231">
            <v>410</v>
          </cell>
        </row>
        <row r="232">
          <cell r="C232">
            <v>411</v>
          </cell>
        </row>
        <row r="233">
          <cell r="C233" t="str">
            <v>412 [schließen]</v>
          </cell>
        </row>
        <row r="234">
          <cell r="C234">
            <v>412</v>
          </cell>
        </row>
        <row r="235">
          <cell r="C235">
            <v>415</v>
          </cell>
        </row>
        <row r="236">
          <cell r="C236">
            <v>417</v>
          </cell>
        </row>
        <row r="237">
          <cell r="C237">
            <v>419</v>
          </cell>
        </row>
        <row r="238">
          <cell r="C238" t="str">
            <v>422 [interessieren]</v>
          </cell>
        </row>
        <row r="239">
          <cell r="C239">
            <v>424</v>
          </cell>
        </row>
        <row r="240">
          <cell r="C240">
            <v>426</v>
          </cell>
        </row>
        <row r="241">
          <cell r="C241">
            <v>427</v>
          </cell>
        </row>
        <row r="242">
          <cell r="C242">
            <v>429</v>
          </cell>
        </row>
        <row r="243">
          <cell r="C243" t="str">
            <v>431 [dagegen] 3 [sein]</v>
          </cell>
        </row>
        <row r="244">
          <cell r="C244">
            <v>434</v>
          </cell>
        </row>
        <row r="245">
          <cell r="C245">
            <v>437</v>
          </cell>
        </row>
        <row r="246">
          <cell r="C246">
            <v>438</v>
          </cell>
        </row>
        <row r="247">
          <cell r="C247">
            <v>438</v>
          </cell>
        </row>
        <row r="248">
          <cell r="C248">
            <v>444</v>
          </cell>
        </row>
        <row r="249">
          <cell r="C249">
            <v>446</v>
          </cell>
        </row>
        <row r="250">
          <cell r="C250">
            <v>447</v>
          </cell>
        </row>
        <row r="251">
          <cell r="C251">
            <v>452</v>
          </cell>
        </row>
        <row r="252">
          <cell r="C252">
            <v>453</v>
          </cell>
        </row>
        <row r="253">
          <cell r="C253">
            <v>454</v>
          </cell>
        </row>
        <row r="254">
          <cell r="C254">
            <v>455</v>
          </cell>
        </row>
        <row r="255">
          <cell r="C255">
            <v>457</v>
          </cell>
        </row>
        <row r="256">
          <cell r="C256">
            <v>458</v>
          </cell>
        </row>
        <row r="257">
          <cell r="C257">
            <v>459</v>
          </cell>
        </row>
        <row r="258">
          <cell r="C258">
            <v>461</v>
          </cell>
        </row>
        <row r="259">
          <cell r="C259">
            <v>462</v>
          </cell>
        </row>
        <row r="260">
          <cell r="C260" t="str">
            <v>465 [Angst] 7 [haben]</v>
          </cell>
        </row>
        <row r="261">
          <cell r="C261">
            <v>471</v>
          </cell>
        </row>
        <row r="262">
          <cell r="C262">
            <v>473</v>
          </cell>
        </row>
        <row r="263">
          <cell r="C263">
            <v>475</v>
          </cell>
        </row>
        <row r="264">
          <cell r="C264" t="str">
            <v>73 [bis] 475 [bald]</v>
          </cell>
        </row>
        <row r="265">
          <cell r="C265">
            <v>477</v>
          </cell>
        </row>
        <row r="266">
          <cell r="C266">
            <v>480</v>
          </cell>
        </row>
        <row r="267">
          <cell r="C267">
            <v>484</v>
          </cell>
        </row>
        <row r="268">
          <cell r="C268" t="str">
            <v>235 [gern] 488 [geschehen]</v>
          </cell>
        </row>
        <row r="269">
          <cell r="C269">
            <v>491</v>
          </cell>
        </row>
        <row r="270">
          <cell r="C270">
            <v>492</v>
          </cell>
        </row>
        <row r="271">
          <cell r="C271">
            <v>493</v>
          </cell>
        </row>
        <row r="272">
          <cell r="C272" t="str">
            <v>495 [annehmen]</v>
          </cell>
        </row>
        <row r="273">
          <cell r="C273">
            <v>496</v>
          </cell>
        </row>
        <row r="274">
          <cell r="C274">
            <v>498</v>
          </cell>
        </row>
        <row r="275">
          <cell r="C275">
            <v>502</v>
          </cell>
        </row>
        <row r="276">
          <cell r="C276">
            <v>503</v>
          </cell>
        </row>
        <row r="277">
          <cell r="C277">
            <v>517</v>
          </cell>
        </row>
        <row r="278">
          <cell r="C278" t="str">
            <v>521 [hin] 426 [her]</v>
          </cell>
        </row>
        <row r="279">
          <cell r="C279">
            <v>521</v>
          </cell>
        </row>
        <row r="280">
          <cell r="C280">
            <v>525</v>
          </cell>
        </row>
        <row r="281">
          <cell r="C281">
            <v>528</v>
          </cell>
        </row>
        <row r="282">
          <cell r="C282">
            <v>530</v>
          </cell>
        </row>
        <row r="283">
          <cell r="C283">
            <v>532</v>
          </cell>
        </row>
        <row r="284">
          <cell r="C284" t="str">
            <v>536 [gefallen]</v>
          </cell>
        </row>
        <row r="285">
          <cell r="C285">
            <v>536</v>
          </cell>
        </row>
        <row r="286">
          <cell r="C286">
            <v>538</v>
          </cell>
        </row>
        <row r="287">
          <cell r="C287">
            <v>541</v>
          </cell>
        </row>
        <row r="288">
          <cell r="C288">
            <v>546</v>
          </cell>
        </row>
        <row r="289">
          <cell r="C289">
            <v>553</v>
          </cell>
        </row>
        <row r="290">
          <cell r="C290">
            <v>554</v>
          </cell>
        </row>
        <row r="291">
          <cell r="C291">
            <v>559</v>
          </cell>
        </row>
        <row r="292">
          <cell r="C292">
            <v>562</v>
          </cell>
        </row>
        <row r="293">
          <cell r="C293">
            <v>564</v>
          </cell>
        </row>
        <row r="294">
          <cell r="C294">
            <v>565</v>
          </cell>
        </row>
        <row r="295">
          <cell r="C295">
            <v>570</v>
          </cell>
        </row>
        <row r="296">
          <cell r="C296">
            <v>572</v>
          </cell>
        </row>
        <row r="297">
          <cell r="C297">
            <v>576</v>
          </cell>
        </row>
        <row r="298">
          <cell r="C298">
            <v>577</v>
          </cell>
        </row>
        <row r="299">
          <cell r="C299">
            <v>583</v>
          </cell>
        </row>
        <row r="300">
          <cell r="C300">
            <v>584</v>
          </cell>
        </row>
        <row r="301">
          <cell r="C301">
            <v>589</v>
          </cell>
        </row>
        <row r="302">
          <cell r="C302" t="str">
            <v>38 [nach] 590 [unten]</v>
          </cell>
        </row>
        <row r="303">
          <cell r="C303">
            <v>590</v>
          </cell>
        </row>
        <row r="304">
          <cell r="C304">
            <v>597</v>
          </cell>
        </row>
        <row r="305">
          <cell r="C305">
            <v>598</v>
          </cell>
        </row>
        <row r="306">
          <cell r="C306">
            <v>600</v>
          </cell>
        </row>
        <row r="307">
          <cell r="C307">
            <v>602</v>
          </cell>
        </row>
        <row r="308">
          <cell r="C308">
            <v>604</v>
          </cell>
        </row>
        <row r="309">
          <cell r="C309">
            <v>606</v>
          </cell>
        </row>
        <row r="310">
          <cell r="C310">
            <v>610</v>
          </cell>
        </row>
        <row r="311">
          <cell r="C311">
            <v>619</v>
          </cell>
        </row>
        <row r="312">
          <cell r="C312" t="str">
            <v>622 [sowohl]</v>
          </cell>
        </row>
        <row r="313">
          <cell r="C313" t="str">
            <v>623 [stimmen]</v>
          </cell>
        </row>
        <row r="314">
          <cell r="C314">
            <v>624</v>
          </cell>
        </row>
        <row r="315">
          <cell r="C315">
            <v>630</v>
          </cell>
        </row>
        <row r="316">
          <cell r="C316">
            <v>631</v>
          </cell>
        </row>
        <row r="317">
          <cell r="C317">
            <v>635</v>
          </cell>
        </row>
        <row r="318">
          <cell r="C318">
            <v>636</v>
          </cell>
        </row>
        <row r="319">
          <cell r="C319">
            <v>637</v>
          </cell>
        </row>
        <row r="320">
          <cell r="C320">
            <v>638</v>
          </cell>
        </row>
        <row r="321">
          <cell r="C321">
            <v>640</v>
          </cell>
        </row>
        <row r="322">
          <cell r="C322">
            <v>642</v>
          </cell>
        </row>
        <row r="323">
          <cell r="C323">
            <v>645</v>
          </cell>
        </row>
        <row r="324">
          <cell r="C324">
            <v>646</v>
          </cell>
        </row>
        <row r="325">
          <cell r="C325">
            <v>647</v>
          </cell>
        </row>
        <row r="326">
          <cell r="C326">
            <v>648</v>
          </cell>
        </row>
        <row r="327">
          <cell r="C327">
            <v>649</v>
          </cell>
        </row>
        <row r="328">
          <cell r="C328">
            <v>656</v>
          </cell>
        </row>
        <row r="329">
          <cell r="C329">
            <v>659</v>
          </cell>
        </row>
        <row r="330">
          <cell r="C330">
            <v>667</v>
          </cell>
        </row>
        <row r="331">
          <cell r="C331">
            <v>669</v>
          </cell>
        </row>
        <row r="332">
          <cell r="C332">
            <v>672</v>
          </cell>
        </row>
        <row r="333">
          <cell r="C333">
            <v>673</v>
          </cell>
        </row>
        <row r="334">
          <cell r="C334">
            <v>674</v>
          </cell>
        </row>
        <row r="335">
          <cell r="C335">
            <v>675</v>
          </cell>
        </row>
        <row r="336">
          <cell r="C336">
            <v>676</v>
          </cell>
        </row>
        <row r="337">
          <cell r="C337">
            <v>683</v>
          </cell>
        </row>
        <row r="338">
          <cell r="C338">
            <v>684</v>
          </cell>
        </row>
        <row r="339">
          <cell r="C339">
            <v>686</v>
          </cell>
        </row>
        <row r="340">
          <cell r="C340">
            <v>691</v>
          </cell>
        </row>
        <row r="341">
          <cell r="C341">
            <v>692</v>
          </cell>
        </row>
        <row r="342">
          <cell r="C342">
            <v>692</v>
          </cell>
        </row>
        <row r="343">
          <cell r="C343">
            <v>693</v>
          </cell>
        </row>
        <row r="344">
          <cell r="C344">
            <v>695</v>
          </cell>
        </row>
        <row r="345">
          <cell r="C345">
            <v>696</v>
          </cell>
        </row>
        <row r="346">
          <cell r="C346">
            <v>696</v>
          </cell>
        </row>
        <row r="347">
          <cell r="C347">
            <v>698</v>
          </cell>
        </row>
        <row r="348">
          <cell r="C348">
            <v>699</v>
          </cell>
        </row>
        <row r="349">
          <cell r="C349">
            <v>701</v>
          </cell>
        </row>
        <row r="350">
          <cell r="C350">
            <v>702</v>
          </cell>
        </row>
        <row r="351">
          <cell r="C351">
            <v>703</v>
          </cell>
        </row>
        <row r="352">
          <cell r="C352">
            <v>705</v>
          </cell>
        </row>
        <row r="353">
          <cell r="C353">
            <v>708</v>
          </cell>
        </row>
        <row r="354">
          <cell r="C354">
            <v>709</v>
          </cell>
        </row>
        <row r="355">
          <cell r="C355">
            <v>710</v>
          </cell>
        </row>
        <row r="356">
          <cell r="C356">
            <v>710</v>
          </cell>
        </row>
        <row r="357">
          <cell r="C357">
            <v>712</v>
          </cell>
        </row>
        <row r="358">
          <cell r="C358">
            <v>713</v>
          </cell>
        </row>
        <row r="359">
          <cell r="C359">
            <v>714</v>
          </cell>
        </row>
        <row r="360">
          <cell r="C360" t="str">
            <v>715 [Anwendung]</v>
          </cell>
        </row>
        <row r="361">
          <cell r="C361">
            <v>717</v>
          </cell>
        </row>
        <row r="362">
          <cell r="C362" t="str">
            <v>719 [weder]</v>
          </cell>
        </row>
        <row r="363">
          <cell r="C363">
            <v>720</v>
          </cell>
        </row>
        <row r="364">
          <cell r="C364">
            <v>724</v>
          </cell>
        </row>
        <row r="365">
          <cell r="C365">
            <v>726</v>
          </cell>
        </row>
        <row r="366">
          <cell r="C366">
            <v>727</v>
          </cell>
        </row>
        <row r="367">
          <cell r="C367">
            <v>728</v>
          </cell>
        </row>
        <row r="368">
          <cell r="C368">
            <v>730</v>
          </cell>
        </row>
        <row r="369">
          <cell r="C369">
            <v>732</v>
          </cell>
        </row>
        <row r="370">
          <cell r="C370">
            <v>733</v>
          </cell>
        </row>
        <row r="371">
          <cell r="C371">
            <v>737</v>
          </cell>
        </row>
        <row r="372">
          <cell r="C372">
            <v>748</v>
          </cell>
        </row>
        <row r="373">
          <cell r="C373">
            <v>750</v>
          </cell>
        </row>
        <row r="374">
          <cell r="C374">
            <v>751</v>
          </cell>
        </row>
        <row r="375">
          <cell r="C375">
            <v>758</v>
          </cell>
        </row>
        <row r="376">
          <cell r="C376" t="str">
            <v>759 [sodass]</v>
          </cell>
        </row>
        <row r="377">
          <cell r="C377">
            <v>760</v>
          </cell>
        </row>
        <row r="378">
          <cell r="C378" t="str">
            <v>60 [viel] 763 [Glück]</v>
          </cell>
        </row>
        <row r="379">
          <cell r="C379">
            <v>769</v>
          </cell>
        </row>
        <row r="380">
          <cell r="C380">
            <v>786</v>
          </cell>
        </row>
        <row r="381">
          <cell r="C381">
            <v>789</v>
          </cell>
        </row>
        <row r="382">
          <cell r="C382">
            <v>789</v>
          </cell>
        </row>
        <row r="383">
          <cell r="C383" t="str">
            <v>795 [Nähe]</v>
          </cell>
        </row>
        <row r="384">
          <cell r="C384">
            <v>799</v>
          </cell>
        </row>
        <row r="385">
          <cell r="C385" t="str">
            <v>3 [sein] 800 [beschäftigt]</v>
          </cell>
        </row>
        <row r="386">
          <cell r="C386">
            <v>804</v>
          </cell>
        </row>
        <row r="387">
          <cell r="C387">
            <v>807</v>
          </cell>
        </row>
        <row r="388">
          <cell r="C388">
            <v>808</v>
          </cell>
        </row>
        <row r="389">
          <cell r="C389">
            <v>809</v>
          </cell>
        </row>
        <row r="390">
          <cell r="C390" t="str">
            <v>810 [trennen]</v>
          </cell>
        </row>
        <row r="391">
          <cell r="C391">
            <v>810</v>
          </cell>
        </row>
        <row r="392">
          <cell r="C392">
            <v>813</v>
          </cell>
        </row>
        <row r="393">
          <cell r="C393">
            <v>814</v>
          </cell>
        </row>
        <row r="394">
          <cell r="C394">
            <v>815</v>
          </cell>
        </row>
        <row r="395">
          <cell r="C395">
            <v>816</v>
          </cell>
        </row>
        <row r="396">
          <cell r="C396">
            <v>817</v>
          </cell>
        </row>
        <row r="397">
          <cell r="C397">
            <v>823</v>
          </cell>
        </row>
        <row r="398">
          <cell r="C398">
            <v>831</v>
          </cell>
        </row>
        <row r="399">
          <cell r="C399">
            <v>832</v>
          </cell>
        </row>
        <row r="400">
          <cell r="C400">
            <v>833</v>
          </cell>
        </row>
        <row r="401">
          <cell r="C401">
            <v>837</v>
          </cell>
        </row>
        <row r="402">
          <cell r="C402">
            <v>841</v>
          </cell>
        </row>
        <row r="403">
          <cell r="C403">
            <v>847</v>
          </cell>
        </row>
        <row r="404">
          <cell r="C404">
            <v>848</v>
          </cell>
        </row>
        <row r="405">
          <cell r="C405">
            <v>851</v>
          </cell>
        </row>
        <row r="406">
          <cell r="C406">
            <v>853</v>
          </cell>
        </row>
        <row r="407">
          <cell r="C407">
            <v>855</v>
          </cell>
        </row>
        <row r="408">
          <cell r="C408">
            <v>856</v>
          </cell>
        </row>
        <row r="409">
          <cell r="C409">
            <v>857</v>
          </cell>
        </row>
        <row r="410">
          <cell r="C410">
            <v>857</v>
          </cell>
        </row>
        <row r="411">
          <cell r="C411">
            <v>858</v>
          </cell>
        </row>
        <row r="412">
          <cell r="C412">
            <v>865</v>
          </cell>
        </row>
        <row r="413">
          <cell r="C413">
            <v>872</v>
          </cell>
        </row>
        <row r="414">
          <cell r="C414">
            <v>874</v>
          </cell>
        </row>
        <row r="415">
          <cell r="C415">
            <v>882</v>
          </cell>
        </row>
        <row r="416">
          <cell r="C416">
            <v>884</v>
          </cell>
        </row>
        <row r="417">
          <cell r="C417">
            <v>897</v>
          </cell>
        </row>
        <row r="418">
          <cell r="C418">
            <v>901</v>
          </cell>
        </row>
        <row r="419">
          <cell r="C419">
            <v>902</v>
          </cell>
        </row>
        <row r="420">
          <cell r="C420">
            <v>905</v>
          </cell>
        </row>
        <row r="421">
          <cell r="C421">
            <v>921</v>
          </cell>
        </row>
        <row r="422">
          <cell r="C422" t="str">
            <v>924 [überraschen]</v>
          </cell>
        </row>
        <row r="423">
          <cell r="C423">
            <v>925</v>
          </cell>
        </row>
        <row r="424">
          <cell r="C424">
            <v>932</v>
          </cell>
        </row>
        <row r="425">
          <cell r="C425">
            <v>933</v>
          </cell>
        </row>
        <row r="426">
          <cell r="C426">
            <v>934</v>
          </cell>
        </row>
        <row r="427">
          <cell r="C427">
            <v>936</v>
          </cell>
        </row>
        <row r="428">
          <cell r="C428">
            <v>941</v>
          </cell>
        </row>
        <row r="429">
          <cell r="C429">
            <v>945</v>
          </cell>
        </row>
        <row r="430">
          <cell r="C430">
            <v>948</v>
          </cell>
        </row>
        <row r="431">
          <cell r="C431">
            <v>949</v>
          </cell>
        </row>
        <row r="432">
          <cell r="C432">
            <v>951</v>
          </cell>
        </row>
        <row r="433">
          <cell r="C433">
            <v>956</v>
          </cell>
        </row>
        <row r="434">
          <cell r="C434">
            <v>961</v>
          </cell>
        </row>
        <row r="435">
          <cell r="C435">
            <v>965</v>
          </cell>
        </row>
        <row r="436">
          <cell r="C436">
            <v>977</v>
          </cell>
        </row>
        <row r="437">
          <cell r="C437">
            <v>978</v>
          </cell>
        </row>
        <row r="438">
          <cell r="C438">
            <v>981</v>
          </cell>
        </row>
        <row r="439">
          <cell r="C439">
            <v>988</v>
          </cell>
        </row>
        <row r="440">
          <cell r="C440">
            <v>991</v>
          </cell>
        </row>
        <row r="441">
          <cell r="C441">
            <v>994</v>
          </cell>
        </row>
        <row r="442">
          <cell r="C442">
            <v>996</v>
          </cell>
        </row>
        <row r="443">
          <cell r="C443" t="str">
            <v>998 [entweder]</v>
          </cell>
        </row>
        <row r="444">
          <cell r="C444">
            <v>1005</v>
          </cell>
        </row>
        <row r="445">
          <cell r="C445">
            <v>1006</v>
          </cell>
        </row>
        <row r="446">
          <cell r="C446">
            <v>1008</v>
          </cell>
        </row>
        <row r="447">
          <cell r="C447">
            <v>1012</v>
          </cell>
        </row>
        <row r="448">
          <cell r="C448">
            <v>1029</v>
          </cell>
        </row>
        <row r="449">
          <cell r="C449">
            <v>1030</v>
          </cell>
        </row>
        <row r="450">
          <cell r="C450">
            <v>1033</v>
          </cell>
        </row>
        <row r="451">
          <cell r="C451">
            <v>1038</v>
          </cell>
        </row>
        <row r="452">
          <cell r="C452">
            <v>1041</v>
          </cell>
        </row>
        <row r="453">
          <cell r="C453">
            <v>1044</v>
          </cell>
        </row>
        <row r="454">
          <cell r="C454">
            <v>1045</v>
          </cell>
        </row>
        <row r="455">
          <cell r="C455">
            <v>1048</v>
          </cell>
        </row>
        <row r="456">
          <cell r="C456">
            <v>1054</v>
          </cell>
        </row>
        <row r="457">
          <cell r="C457">
            <v>1058</v>
          </cell>
        </row>
        <row r="458">
          <cell r="C458">
            <v>1059</v>
          </cell>
        </row>
        <row r="459">
          <cell r="C459">
            <v>1063</v>
          </cell>
        </row>
        <row r="460">
          <cell r="C460">
            <v>1064</v>
          </cell>
        </row>
        <row r="461">
          <cell r="C461">
            <v>1071</v>
          </cell>
        </row>
        <row r="462">
          <cell r="C462">
            <v>1072</v>
          </cell>
        </row>
        <row r="463">
          <cell r="C463">
            <v>1072</v>
          </cell>
        </row>
        <row r="464">
          <cell r="C464">
            <v>1072</v>
          </cell>
        </row>
        <row r="465">
          <cell r="C465">
            <v>1074</v>
          </cell>
        </row>
        <row r="466">
          <cell r="C466">
            <v>1076</v>
          </cell>
        </row>
        <row r="467">
          <cell r="C467">
            <v>1077</v>
          </cell>
        </row>
        <row r="468">
          <cell r="C468">
            <v>1086</v>
          </cell>
        </row>
        <row r="469">
          <cell r="C469">
            <v>1087</v>
          </cell>
        </row>
        <row r="470">
          <cell r="C470">
            <v>1088</v>
          </cell>
        </row>
        <row r="471">
          <cell r="C471">
            <v>1094</v>
          </cell>
        </row>
        <row r="472">
          <cell r="C472">
            <v>1096</v>
          </cell>
        </row>
        <row r="473">
          <cell r="C473">
            <v>1100</v>
          </cell>
        </row>
        <row r="474">
          <cell r="C474">
            <v>1104</v>
          </cell>
        </row>
        <row r="475">
          <cell r="C475">
            <v>1105</v>
          </cell>
        </row>
        <row r="476">
          <cell r="C476">
            <v>1107</v>
          </cell>
        </row>
        <row r="477">
          <cell r="C477">
            <v>1118</v>
          </cell>
        </row>
        <row r="478">
          <cell r="C478">
            <v>1119</v>
          </cell>
        </row>
        <row r="479">
          <cell r="C479">
            <v>1122</v>
          </cell>
        </row>
        <row r="480">
          <cell r="C480">
            <v>1126</v>
          </cell>
        </row>
        <row r="481">
          <cell r="C481">
            <v>1131</v>
          </cell>
        </row>
        <row r="482">
          <cell r="C482">
            <v>1148</v>
          </cell>
        </row>
        <row r="483">
          <cell r="C483">
            <v>1152</v>
          </cell>
        </row>
        <row r="484">
          <cell r="C484">
            <v>1155</v>
          </cell>
        </row>
        <row r="485">
          <cell r="C485">
            <v>1167</v>
          </cell>
        </row>
        <row r="486">
          <cell r="C486">
            <v>1167</v>
          </cell>
        </row>
        <row r="487">
          <cell r="C487">
            <v>1169</v>
          </cell>
        </row>
        <row r="488">
          <cell r="C488">
            <v>1170</v>
          </cell>
        </row>
        <row r="489">
          <cell r="C489">
            <v>1171</v>
          </cell>
        </row>
        <row r="490">
          <cell r="C490">
            <v>1174</v>
          </cell>
        </row>
        <row r="491">
          <cell r="C491">
            <v>1179</v>
          </cell>
        </row>
        <row r="492">
          <cell r="C492">
            <v>1189</v>
          </cell>
        </row>
        <row r="493">
          <cell r="C493">
            <v>1192</v>
          </cell>
        </row>
        <row r="494">
          <cell r="C494">
            <v>1194</v>
          </cell>
        </row>
        <row r="495">
          <cell r="C495">
            <v>1198</v>
          </cell>
        </row>
        <row r="496">
          <cell r="C496">
            <v>1199</v>
          </cell>
        </row>
        <row r="497">
          <cell r="C497">
            <v>1201</v>
          </cell>
        </row>
        <row r="498">
          <cell r="C498">
            <v>1205</v>
          </cell>
        </row>
        <row r="499">
          <cell r="C499">
            <v>1206</v>
          </cell>
        </row>
        <row r="500">
          <cell r="C500">
            <v>1214</v>
          </cell>
        </row>
        <row r="501">
          <cell r="C501">
            <v>1224</v>
          </cell>
        </row>
        <row r="502">
          <cell r="C502">
            <v>1225</v>
          </cell>
        </row>
        <row r="503">
          <cell r="C503">
            <v>1232</v>
          </cell>
        </row>
        <row r="504">
          <cell r="C504" t="str">
            <v>1232c [brechen]</v>
          </cell>
        </row>
        <row r="505">
          <cell r="C505">
            <v>1248</v>
          </cell>
        </row>
        <row r="506">
          <cell r="C506">
            <v>1251</v>
          </cell>
        </row>
        <row r="507">
          <cell r="C507">
            <v>1256</v>
          </cell>
        </row>
        <row r="508">
          <cell r="C508">
            <v>1257</v>
          </cell>
        </row>
        <row r="509">
          <cell r="C509">
            <v>1270</v>
          </cell>
        </row>
        <row r="510">
          <cell r="C510">
            <v>1274</v>
          </cell>
        </row>
        <row r="511">
          <cell r="C511">
            <v>1276</v>
          </cell>
        </row>
        <row r="512">
          <cell r="C512">
            <v>1283</v>
          </cell>
        </row>
        <row r="513">
          <cell r="C513">
            <v>1289</v>
          </cell>
        </row>
        <row r="514">
          <cell r="C514">
            <v>1291</v>
          </cell>
        </row>
        <row r="515">
          <cell r="C515">
            <v>1294</v>
          </cell>
        </row>
        <row r="516">
          <cell r="C516">
            <v>1297</v>
          </cell>
        </row>
        <row r="517">
          <cell r="C517">
            <v>1298</v>
          </cell>
        </row>
        <row r="518">
          <cell r="C518">
            <v>1299</v>
          </cell>
        </row>
        <row r="519">
          <cell r="C519">
            <v>1302</v>
          </cell>
        </row>
        <row r="520">
          <cell r="C520" t="str">
            <v>1304 [Nachricht]</v>
          </cell>
        </row>
        <row r="521">
          <cell r="C521" t="str">
            <v>1304 [Nachricht]</v>
          </cell>
        </row>
        <row r="522">
          <cell r="C522">
            <v>1305</v>
          </cell>
        </row>
        <row r="523">
          <cell r="C523">
            <v>1308</v>
          </cell>
        </row>
        <row r="524">
          <cell r="C524">
            <v>1323</v>
          </cell>
        </row>
        <row r="525">
          <cell r="C525">
            <v>1324</v>
          </cell>
        </row>
        <row r="526">
          <cell r="C526">
            <v>1328</v>
          </cell>
        </row>
        <row r="527">
          <cell r="C527">
            <v>1336</v>
          </cell>
        </row>
        <row r="528">
          <cell r="C528">
            <v>1338</v>
          </cell>
        </row>
        <row r="529">
          <cell r="C529">
            <v>1342</v>
          </cell>
        </row>
        <row r="530">
          <cell r="C530">
            <v>1346</v>
          </cell>
        </row>
        <row r="531">
          <cell r="C531">
            <v>1356</v>
          </cell>
        </row>
        <row r="532">
          <cell r="C532">
            <v>1363</v>
          </cell>
        </row>
        <row r="533">
          <cell r="C533">
            <v>1364</v>
          </cell>
        </row>
        <row r="534">
          <cell r="C534">
            <v>1365</v>
          </cell>
        </row>
        <row r="535">
          <cell r="C535">
            <v>1366</v>
          </cell>
        </row>
        <row r="536">
          <cell r="C536">
            <v>1367</v>
          </cell>
        </row>
        <row r="537">
          <cell r="C537">
            <v>1371</v>
          </cell>
        </row>
        <row r="538">
          <cell r="C538">
            <v>1371</v>
          </cell>
        </row>
        <row r="539">
          <cell r="C539">
            <v>1386</v>
          </cell>
        </row>
        <row r="540">
          <cell r="C540">
            <v>1388</v>
          </cell>
        </row>
        <row r="541">
          <cell r="C541">
            <v>1395</v>
          </cell>
        </row>
        <row r="542">
          <cell r="C542">
            <v>1405</v>
          </cell>
        </row>
        <row r="543">
          <cell r="C543">
            <v>1411</v>
          </cell>
        </row>
        <row r="544">
          <cell r="C544">
            <v>1417</v>
          </cell>
        </row>
        <row r="545">
          <cell r="C545">
            <v>1418</v>
          </cell>
        </row>
        <row r="546">
          <cell r="C546" t="str">
            <v>7 [haben] 140 [tun] 1424 [Lust]</v>
          </cell>
        </row>
        <row r="547">
          <cell r="C547">
            <v>1426</v>
          </cell>
        </row>
        <row r="548">
          <cell r="C548">
            <v>1428</v>
          </cell>
        </row>
        <row r="549">
          <cell r="C549">
            <v>1429</v>
          </cell>
        </row>
        <row r="550">
          <cell r="C550">
            <v>1432</v>
          </cell>
        </row>
        <row r="551">
          <cell r="C551" t="str">
            <v>1434 [besetzen]</v>
          </cell>
        </row>
        <row r="552">
          <cell r="C552">
            <v>1436</v>
          </cell>
        </row>
        <row r="553">
          <cell r="C553">
            <v>1442</v>
          </cell>
        </row>
        <row r="554">
          <cell r="C554">
            <v>1445</v>
          </cell>
        </row>
        <row r="555">
          <cell r="C555">
            <v>1447</v>
          </cell>
        </row>
        <row r="556">
          <cell r="C556">
            <v>1454</v>
          </cell>
        </row>
        <row r="557">
          <cell r="C557">
            <v>1456</v>
          </cell>
        </row>
        <row r="558">
          <cell r="C558">
            <v>1462</v>
          </cell>
        </row>
        <row r="559">
          <cell r="C559">
            <v>1464</v>
          </cell>
        </row>
        <row r="560">
          <cell r="C560">
            <v>1468</v>
          </cell>
        </row>
        <row r="561">
          <cell r="C561">
            <v>1484</v>
          </cell>
        </row>
        <row r="562">
          <cell r="C562">
            <v>1489</v>
          </cell>
        </row>
        <row r="563">
          <cell r="C563">
            <v>1492</v>
          </cell>
        </row>
        <row r="564">
          <cell r="C564">
            <v>1498</v>
          </cell>
        </row>
        <row r="565">
          <cell r="C565">
            <v>1503</v>
          </cell>
        </row>
        <row r="566">
          <cell r="C566">
            <v>1506</v>
          </cell>
        </row>
        <row r="567">
          <cell r="C567">
            <v>1506</v>
          </cell>
        </row>
        <row r="568">
          <cell r="C568">
            <v>1507</v>
          </cell>
        </row>
        <row r="569">
          <cell r="C569">
            <v>1509</v>
          </cell>
        </row>
        <row r="570">
          <cell r="C570">
            <v>1512</v>
          </cell>
        </row>
        <row r="571">
          <cell r="C571">
            <v>1517</v>
          </cell>
        </row>
        <row r="572">
          <cell r="C572">
            <v>1520</v>
          </cell>
        </row>
        <row r="573">
          <cell r="C573">
            <v>1525</v>
          </cell>
        </row>
        <row r="574">
          <cell r="C574">
            <v>1527</v>
          </cell>
        </row>
        <row r="575">
          <cell r="C575">
            <v>1531</v>
          </cell>
        </row>
        <row r="576">
          <cell r="C576">
            <v>1535</v>
          </cell>
        </row>
        <row r="577">
          <cell r="C577">
            <v>1542</v>
          </cell>
        </row>
        <row r="578">
          <cell r="C578">
            <v>1547</v>
          </cell>
        </row>
        <row r="579">
          <cell r="C579" t="str">
            <v>1549 [egal] 3 [sein]</v>
          </cell>
        </row>
        <row r="580">
          <cell r="C580">
            <v>1551</v>
          </cell>
        </row>
        <row r="581">
          <cell r="C581">
            <v>1553</v>
          </cell>
        </row>
        <row r="582">
          <cell r="C582">
            <v>1561</v>
          </cell>
        </row>
        <row r="583">
          <cell r="C583" t="str">
            <v>119 [ohne]1573 [Zweifel]</v>
          </cell>
        </row>
        <row r="584">
          <cell r="C584">
            <v>1598</v>
          </cell>
        </row>
        <row r="585">
          <cell r="C585" t="str">
            <v>3 [sein] 1613 [abhängig]</v>
          </cell>
        </row>
        <row r="586">
          <cell r="C586">
            <v>1617</v>
          </cell>
        </row>
        <row r="587">
          <cell r="C587">
            <v>1619</v>
          </cell>
        </row>
        <row r="588">
          <cell r="C588">
            <v>1625</v>
          </cell>
        </row>
        <row r="589">
          <cell r="C589" t="str">
            <v>7 [haben] 1632 [schmerz]</v>
          </cell>
        </row>
        <row r="590">
          <cell r="C590">
            <v>1632</v>
          </cell>
        </row>
        <row r="591">
          <cell r="C591">
            <v>1635</v>
          </cell>
        </row>
        <row r="592">
          <cell r="C592">
            <v>1642</v>
          </cell>
        </row>
        <row r="593">
          <cell r="C593">
            <v>1647</v>
          </cell>
        </row>
        <row r="594">
          <cell r="C594">
            <v>1652</v>
          </cell>
        </row>
        <row r="595">
          <cell r="C595">
            <v>1659</v>
          </cell>
        </row>
        <row r="596">
          <cell r="C596">
            <v>1662</v>
          </cell>
        </row>
        <row r="597">
          <cell r="C597">
            <v>1668</v>
          </cell>
        </row>
        <row r="598">
          <cell r="C598" t="str">
            <v>7 [haben] 50 [kein] 1668 [Ahnung]</v>
          </cell>
        </row>
        <row r="599">
          <cell r="C599">
            <v>1672</v>
          </cell>
        </row>
        <row r="600">
          <cell r="C600">
            <v>1677</v>
          </cell>
        </row>
        <row r="601">
          <cell r="C601">
            <v>1681</v>
          </cell>
        </row>
        <row r="602">
          <cell r="C602">
            <v>1690</v>
          </cell>
        </row>
        <row r="603">
          <cell r="C603">
            <v>1693</v>
          </cell>
        </row>
        <row r="604">
          <cell r="C604">
            <v>1695</v>
          </cell>
        </row>
        <row r="605">
          <cell r="C605">
            <v>1703</v>
          </cell>
        </row>
        <row r="606">
          <cell r="C606">
            <v>1707</v>
          </cell>
        </row>
        <row r="607">
          <cell r="C607" t="str">
            <v>521 [hin] 1708 [zürück]</v>
          </cell>
        </row>
        <row r="608">
          <cell r="C608">
            <v>1708</v>
          </cell>
        </row>
        <row r="609">
          <cell r="C609">
            <v>1711</v>
          </cell>
        </row>
        <row r="610">
          <cell r="C610">
            <v>1718</v>
          </cell>
        </row>
        <row r="611">
          <cell r="C611">
            <v>1726</v>
          </cell>
        </row>
        <row r="612">
          <cell r="C612" t="str">
            <v>1731 [mitten]</v>
          </cell>
        </row>
        <row r="613">
          <cell r="C613">
            <v>1733</v>
          </cell>
        </row>
        <row r="614">
          <cell r="C614">
            <v>1742</v>
          </cell>
        </row>
        <row r="615">
          <cell r="C615" t="str">
            <v>1744 [verbieten]</v>
          </cell>
        </row>
        <row r="616">
          <cell r="C616">
            <v>1748</v>
          </cell>
        </row>
        <row r="617">
          <cell r="C617">
            <v>1749</v>
          </cell>
        </row>
        <row r="618">
          <cell r="C618">
            <v>1760</v>
          </cell>
        </row>
        <row r="619">
          <cell r="C619">
            <v>1762</v>
          </cell>
        </row>
        <row r="620">
          <cell r="C620">
            <v>1767</v>
          </cell>
        </row>
        <row r="621">
          <cell r="C621">
            <v>1768</v>
          </cell>
        </row>
        <row r="622">
          <cell r="C622">
            <v>1780</v>
          </cell>
        </row>
        <row r="623">
          <cell r="C623">
            <v>1786</v>
          </cell>
        </row>
        <row r="624">
          <cell r="C624">
            <v>1788</v>
          </cell>
        </row>
        <row r="625">
          <cell r="C625">
            <v>1789</v>
          </cell>
        </row>
        <row r="626">
          <cell r="C626">
            <v>1791</v>
          </cell>
        </row>
        <row r="627">
          <cell r="C627">
            <v>1804</v>
          </cell>
        </row>
        <row r="628">
          <cell r="C628">
            <v>1808</v>
          </cell>
        </row>
        <row r="629">
          <cell r="C629">
            <v>1816</v>
          </cell>
        </row>
        <row r="630">
          <cell r="C630">
            <v>1817</v>
          </cell>
        </row>
        <row r="631">
          <cell r="C631">
            <v>1833</v>
          </cell>
        </row>
        <row r="632">
          <cell r="C632">
            <v>1834</v>
          </cell>
        </row>
        <row r="633">
          <cell r="C633">
            <v>1836</v>
          </cell>
        </row>
        <row r="634">
          <cell r="C634">
            <v>1837</v>
          </cell>
        </row>
        <row r="635">
          <cell r="C635">
            <v>1847</v>
          </cell>
        </row>
        <row r="636">
          <cell r="C636">
            <v>1850</v>
          </cell>
        </row>
        <row r="637">
          <cell r="C637">
            <v>1856</v>
          </cell>
        </row>
        <row r="638">
          <cell r="C638">
            <v>1860</v>
          </cell>
        </row>
        <row r="639">
          <cell r="C639">
            <v>1862</v>
          </cell>
        </row>
        <row r="640">
          <cell r="C640">
            <v>1863</v>
          </cell>
        </row>
        <row r="641">
          <cell r="C641">
            <v>1866</v>
          </cell>
        </row>
        <row r="642">
          <cell r="C642">
            <v>1871</v>
          </cell>
        </row>
        <row r="643">
          <cell r="C643">
            <v>1872</v>
          </cell>
        </row>
        <row r="644">
          <cell r="C644">
            <v>1880</v>
          </cell>
        </row>
        <row r="645">
          <cell r="C645">
            <v>1883</v>
          </cell>
        </row>
        <row r="646">
          <cell r="C646">
            <v>1888</v>
          </cell>
        </row>
        <row r="647">
          <cell r="C647">
            <v>1895</v>
          </cell>
        </row>
        <row r="648">
          <cell r="C648">
            <v>1898</v>
          </cell>
        </row>
        <row r="649">
          <cell r="C649">
            <v>1900</v>
          </cell>
        </row>
        <row r="650">
          <cell r="C650">
            <v>1911</v>
          </cell>
        </row>
        <row r="651">
          <cell r="C651">
            <v>1912</v>
          </cell>
        </row>
        <row r="652">
          <cell r="C652">
            <v>1913</v>
          </cell>
        </row>
        <row r="653">
          <cell r="C653" t="str">
            <v>1915 [voraussetzen]</v>
          </cell>
        </row>
        <row r="654">
          <cell r="C654">
            <v>1923</v>
          </cell>
        </row>
        <row r="655">
          <cell r="C655">
            <v>1926</v>
          </cell>
        </row>
        <row r="656">
          <cell r="C656">
            <v>1927</v>
          </cell>
        </row>
        <row r="657">
          <cell r="C657">
            <v>1932</v>
          </cell>
        </row>
        <row r="658">
          <cell r="C658">
            <v>1933</v>
          </cell>
        </row>
        <row r="659">
          <cell r="C659">
            <v>1934</v>
          </cell>
        </row>
        <row r="660">
          <cell r="C660">
            <v>1937</v>
          </cell>
        </row>
        <row r="661">
          <cell r="C661">
            <v>1946</v>
          </cell>
        </row>
        <row r="662">
          <cell r="C662">
            <v>1955</v>
          </cell>
        </row>
        <row r="663">
          <cell r="C663">
            <v>1965</v>
          </cell>
        </row>
        <row r="664">
          <cell r="C664">
            <v>1969</v>
          </cell>
        </row>
        <row r="665">
          <cell r="C665">
            <v>1978</v>
          </cell>
        </row>
        <row r="666">
          <cell r="C666">
            <v>1979</v>
          </cell>
        </row>
        <row r="667">
          <cell r="C667" t="str">
            <v>49 [machen] 1979 [sauber]</v>
          </cell>
        </row>
        <row r="668">
          <cell r="C668">
            <v>1994</v>
          </cell>
        </row>
        <row r="669">
          <cell r="C669">
            <v>2003</v>
          </cell>
        </row>
        <row r="670">
          <cell r="C670">
            <v>2012</v>
          </cell>
        </row>
        <row r="671">
          <cell r="C671">
            <v>2014</v>
          </cell>
        </row>
        <row r="672">
          <cell r="C672">
            <v>2017</v>
          </cell>
        </row>
        <row r="673">
          <cell r="C673">
            <v>2018</v>
          </cell>
        </row>
        <row r="674">
          <cell r="C674">
            <v>2020</v>
          </cell>
        </row>
        <row r="675">
          <cell r="C675">
            <v>2032</v>
          </cell>
        </row>
        <row r="676">
          <cell r="C676">
            <v>2035</v>
          </cell>
        </row>
        <row r="677">
          <cell r="C677">
            <v>2035</v>
          </cell>
        </row>
        <row r="678">
          <cell r="C678">
            <v>2039</v>
          </cell>
        </row>
        <row r="679">
          <cell r="C679">
            <v>2045</v>
          </cell>
        </row>
        <row r="680">
          <cell r="C680">
            <v>2046</v>
          </cell>
        </row>
        <row r="681">
          <cell r="C681">
            <v>2047</v>
          </cell>
        </row>
        <row r="682">
          <cell r="C682">
            <v>2048</v>
          </cell>
        </row>
        <row r="683">
          <cell r="C683">
            <v>2062</v>
          </cell>
        </row>
        <row r="684">
          <cell r="C684">
            <v>2067</v>
          </cell>
        </row>
        <row r="685">
          <cell r="C685">
            <v>2069</v>
          </cell>
        </row>
        <row r="686">
          <cell r="C686">
            <v>2071</v>
          </cell>
        </row>
        <row r="687">
          <cell r="C687">
            <v>2103</v>
          </cell>
        </row>
        <row r="688">
          <cell r="C688">
            <v>2110</v>
          </cell>
        </row>
        <row r="689">
          <cell r="C689">
            <v>2110</v>
          </cell>
        </row>
        <row r="690">
          <cell r="C690">
            <v>2113</v>
          </cell>
        </row>
        <row r="691">
          <cell r="C691">
            <v>2115</v>
          </cell>
        </row>
        <row r="692">
          <cell r="C692">
            <v>2117</v>
          </cell>
        </row>
        <row r="693">
          <cell r="C693">
            <v>2118</v>
          </cell>
        </row>
        <row r="694">
          <cell r="C694">
            <v>2128</v>
          </cell>
        </row>
        <row r="695">
          <cell r="C695">
            <v>2142</v>
          </cell>
        </row>
        <row r="696">
          <cell r="C696">
            <v>2150</v>
          </cell>
        </row>
        <row r="697">
          <cell r="C697">
            <v>2157</v>
          </cell>
        </row>
        <row r="698">
          <cell r="C698">
            <v>2166</v>
          </cell>
        </row>
        <row r="699">
          <cell r="C699">
            <v>2171</v>
          </cell>
        </row>
        <row r="700">
          <cell r="C700">
            <v>2173</v>
          </cell>
        </row>
        <row r="701">
          <cell r="C701">
            <v>2185</v>
          </cell>
        </row>
        <row r="702">
          <cell r="C702">
            <v>2188</v>
          </cell>
        </row>
        <row r="703">
          <cell r="C703">
            <v>2194</v>
          </cell>
        </row>
        <row r="704">
          <cell r="C704">
            <v>2200</v>
          </cell>
        </row>
        <row r="705">
          <cell r="C705">
            <v>2201</v>
          </cell>
        </row>
        <row r="706">
          <cell r="C706">
            <v>2202</v>
          </cell>
        </row>
        <row r="707">
          <cell r="C707">
            <v>2206</v>
          </cell>
        </row>
        <row r="708">
          <cell r="C708">
            <v>2209</v>
          </cell>
        </row>
        <row r="709">
          <cell r="C709">
            <v>2222</v>
          </cell>
        </row>
        <row r="710">
          <cell r="C710">
            <v>2237</v>
          </cell>
        </row>
        <row r="711">
          <cell r="C711">
            <v>2243</v>
          </cell>
        </row>
        <row r="712">
          <cell r="C712">
            <v>2261</v>
          </cell>
        </row>
        <row r="713">
          <cell r="C713">
            <v>2262</v>
          </cell>
        </row>
        <row r="714">
          <cell r="C714">
            <v>2281</v>
          </cell>
        </row>
        <row r="715">
          <cell r="C715">
            <v>2282</v>
          </cell>
        </row>
        <row r="716">
          <cell r="C716">
            <v>2285</v>
          </cell>
        </row>
        <row r="717">
          <cell r="C717">
            <v>2299</v>
          </cell>
        </row>
        <row r="718">
          <cell r="C718">
            <v>2314</v>
          </cell>
        </row>
        <row r="719">
          <cell r="C719">
            <v>2317</v>
          </cell>
        </row>
        <row r="720">
          <cell r="C720">
            <v>2317</v>
          </cell>
        </row>
        <row r="721">
          <cell r="C721">
            <v>2318</v>
          </cell>
        </row>
        <row r="722">
          <cell r="C722">
            <v>2321</v>
          </cell>
        </row>
        <row r="723">
          <cell r="C723">
            <v>2330</v>
          </cell>
        </row>
        <row r="724">
          <cell r="C724">
            <v>2340</v>
          </cell>
        </row>
        <row r="725">
          <cell r="C725">
            <v>2357</v>
          </cell>
        </row>
        <row r="726">
          <cell r="C726">
            <v>2360</v>
          </cell>
        </row>
        <row r="727">
          <cell r="C727">
            <v>2373</v>
          </cell>
        </row>
        <row r="728">
          <cell r="C728">
            <v>2380</v>
          </cell>
        </row>
        <row r="729">
          <cell r="C729">
            <v>2381</v>
          </cell>
        </row>
        <row r="730">
          <cell r="C730">
            <v>2389</v>
          </cell>
        </row>
        <row r="731">
          <cell r="C731">
            <v>2393</v>
          </cell>
        </row>
        <row r="732">
          <cell r="C732" t="str">
            <v>2394 [aufregen]</v>
          </cell>
        </row>
        <row r="733">
          <cell r="C733" t="str">
            <v>2400 [bedecken]</v>
          </cell>
        </row>
        <row r="734">
          <cell r="C734">
            <v>2401</v>
          </cell>
        </row>
        <row r="735">
          <cell r="C735">
            <v>2422</v>
          </cell>
        </row>
        <row r="736">
          <cell r="C736">
            <v>2427</v>
          </cell>
        </row>
        <row r="737">
          <cell r="C737" t="str">
            <v>2432 [rauchen]</v>
          </cell>
        </row>
        <row r="738">
          <cell r="C738">
            <v>2432</v>
          </cell>
        </row>
        <row r="739">
          <cell r="C739">
            <v>2440</v>
          </cell>
        </row>
        <row r="740">
          <cell r="C740" t="str">
            <v>9 [werden] 2444 [versetzen]</v>
          </cell>
        </row>
        <row r="741">
          <cell r="C741">
            <v>2448</v>
          </cell>
        </row>
        <row r="742">
          <cell r="C742">
            <v>2449</v>
          </cell>
        </row>
        <row r="743">
          <cell r="C743">
            <v>2451</v>
          </cell>
        </row>
        <row r="744">
          <cell r="C744">
            <v>2454</v>
          </cell>
        </row>
        <row r="745">
          <cell r="C745">
            <v>2456</v>
          </cell>
        </row>
        <row r="746">
          <cell r="C746">
            <v>2461</v>
          </cell>
        </row>
        <row r="747">
          <cell r="C747">
            <v>2489</v>
          </cell>
        </row>
        <row r="748">
          <cell r="C748">
            <v>2492</v>
          </cell>
        </row>
        <row r="749">
          <cell r="C749">
            <v>2499</v>
          </cell>
        </row>
        <row r="750">
          <cell r="C750">
            <v>2504</v>
          </cell>
        </row>
        <row r="751">
          <cell r="C751">
            <v>2517</v>
          </cell>
        </row>
        <row r="752">
          <cell r="C752">
            <v>2526</v>
          </cell>
        </row>
        <row r="753">
          <cell r="C753">
            <v>2528</v>
          </cell>
        </row>
        <row r="754">
          <cell r="C754">
            <v>2533</v>
          </cell>
        </row>
        <row r="755">
          <cell r="C755">
            <v>2539</v>
          </cell>
        </row>
        <row r="756">
          <cell r="C756">
            <v>2542</v>
          </cell>
        </row>
        <row r="757">
          <cell r="C757">
            <v>2554</v>
          </cell>
        </row>
        <row r="758">
          <cell r="C758">
            <v>2563</v>
          </cell>
        </row>
        <row r="759">
          <cell r="C759">
            <v>2581</v>
          </cell>
        </row>
        <row r="760">
          <cell r="C760">
            <v>2583</v>
          </cell>
        </row>
        <row r="761">
          <cell r="C761">
            <v>2592</v>
          </cell>
        </row>
        <row r="762">
          <cell r="C762">
            <v>2594</v>
          </cell>
        </row>
        <row r="763">
          <cell r="C763">
            <v>2604</v>
          </cell>
        </row>
        <row r="764">
          <cell r="C764">
            <v>2607</v>
          </cell>
        </row>
        <row r="765">
          <cell r="C765">
            <v>2610</v>
          </cell>
        </row>
        <row r="766">
          <cell r="C766">
            <v>2613</v>
          </cell>
        </row>
        <row r="767">
          <cell r="C767">
            <v>2620</v>
          </cell>
        </row>
        <row r="768">
          <cell r="C768">
            <v>2624</v>
          </cell>
        </row>
        <row r="769">
          <cell r="C769">
            <v>2625</v>
          </cell>
        </row>
        <row r="770">
          <cell r="C770">
            <v>2640</v>
          </cell>
        </row>
        <row r="771">
          <cell r="C771">
            <v>2642</v>
          </cell>
        </row>
        <row r="772">
          <cell r="C772">
            <v>2644</v>
          </cell>
        </row>
        <row r="773">
          <cell r="C773">
            <v>2646</v>
          </cell>
        </row>
        <row r="774">
          <cell r="C774">
            <v>2647</v>
          </cell>
        </row>
        <row r="775">
          <cell r="C775">
            <v>2664</v>
          </cell>
        </row>
        <row r="776">
          <cell r="C776">
            <v>2665</v>
          </cell>
        </row>
        <row r="777">
          <cell r="C777">
            <v>2667</v>
          </cell>
        </row>
        <row r="778">
          <cell r="C778">
            <v>2670</v>
          </cell>
        </row>
        <row r="779">
          <cell r="C779">
            <v>2676</v>
          </cell>
        </row>
        <row r="780">
          <cell r="C780" t="str">
            <v>164 [schön] 2676 [Ferien]</v>
          </cell>
        </row>
        <row r="781">
          <cell r="C781">
            <v>2678</v>
          </cell>
        </row>
        <row r="782">
          <cell r="C782">
            <v>2680</v>
          </cell>
        </row>
        <row r="783">
          <cell r="C783" t="str">
            <v>2681 [Frühstück]</v>
          </cell>
        </row>
        <row r="784">
          <cell r="C784">
            <v>2682</v>
          </cell>
        </row>
        <row r="785">
          <cell r="C785">
            <v>2687</v>
          </cell>
        </row>
        <row r="786">
          <cell r="C786">
            <v>2694</v>
          </cell>
        </row>
        <row r="787">
          <cell r="C787">
            <v>2695</v>
          </cell>
        </row>
        <row r="788">
          <cell r="C788">
            <v>2698</v>
          </cell>
        </row>
        <row r="789">
          <cell r="C789">
            <v>2700</v>
          </cell>
        </row>
        <row r="790">
          <cell r="C790">
            <v>2701</v>
          </cell>
        </row>
        <row r="791">
          <cell r="C791">
            <v>2703</v>
          </cell>
        </row>
        <row r="792">
          <cell r="C792">
            <v>2712</v>
          </cell>
        </row>
        <row r="793">
          <cell r="C793">
            <v>2715</v>
          </cell>
        </row>
        <row r="794">
          <cell r="C794">
            <v>2725</v>
          </cell>
        </row>
        <row r="795">
          <cell r="C795" t="str">
            <v>1418 [Froh] 2726 [Weihnachten]</v>
          </cell>
        </row>
        <row r="796">
          <cell r="C796">
            <v>2726</v>
          </cell>
        </row>
        <row r="797">
          <cell r="C797">
            <v>2732</v>
          </cell>
        </row>
        <row r="798">
          <cell r="C798">
            <v>2741</v>
          </cell>
        </row>
        <row r="799">
          <cell r="C799">
            <v>2744</v>
          </cell>
        </row>
        <row r="800">
          <cell r="C800">
            <v>2759</v>
          </cell>
        </row>
        <row r="801">
          <cell r="C801">
            <v>2768</v>
          </cell>
        </row>
        <row r="802">
          <cell r="C802">
            <v>2781</v>
          </cell>
        </row>
        <row r="803">
          <cell r="C803">
            <v>2787</v>
          </cell>
        </row>
        <row r="804">
          <cell r="C804">
            <v>2801</v>
          </cell>
        </row>
        <row r="805">
          <cell r="C805">
            <v>2802</v>
          </cell>
        </row>
        <row r="806">
          <cell r="C806">
            <v>2806</v>
          </cell>
        </row>
        <row r="807">
          <cell r="C807">
            <v>2816</v>
          </cell>
        </row>
        <row r="808">
          <cell r="C808">
            <v>2819</v>
          </cell>
        </row>
        <row r="809">
          <cell r="C809">
            <v>2821</v>
          </cell>
        </row>
        <row r="810">
          <cell r="C810">
            <v>2822</v>
          </cell>
        </row>
        <row r="811">
          <cell r="C811">
            <v>2824</v>
          </cell>
        </row>
        <row r="812">
          <cell r="C812">
            <v>2827</v>
          </cell>
        </row>
        <row r="813">
          <cell r="C813">
            <v>2832</v>
          </cell>
        </row>
        <row r="814">
          <cell r="C814">
            <v>2846</v>
          </cell>
        </row>
        <row r="815">
          <cell r="C815">
            <v>2851</v>
          </cell>
        </row>
        <row r="816">
          <cell r="C816">
            <v>2852</v>
          </cell>
        </row>
        <row r="817">
          <cell r="C817">
            <v>2859</v>
          </cell>
        </row>
        <row r="818">
          <cell r="C818">
            <v>2869</v>
          </cell>
        </row>
        <row r="819">
          <cell r="C819">
            <v>2877</v>
          </cell>
        </row>
        <row r="820">
          <cell r="C820">
            <v>2879</v>
          </cell>
        </row>
        <row r="821">
          <cell r="C821">
            <v>2896</v>
          </cell>
        </row>
        <row r="822">
          <cell r="C822">
            <v>2902</v>
          </cell>
        </row>
        <row r="823">
          <cell r="C823">
            <v>2920</v>
          </cell>
        </row>
        <row r="824">
          <cell r="C824">
            <v>2924</v>
          </cell>
        </row>
        <row r="825">
          <cell r="C825">
            <v>2935</v>
          </cell>
        </row>
        <row r="826">
          <cell r="C826">
            <v>2936</v>
          </cell>
        </row>
        <row r="827">
          <cell r="C827">
            <v>2952</v>
          </cell>
        </row>
        <row r="828">
          <cell r="C828">
            <v>2959</v>
          </cell>
        </row>
        <row r="829">
          <cell r="C829">
            <v>2965</v>
          </cell>
        </row>
        <row r="830">
          <cell r="C830">
            <v>2967</v>
          </cell>
        </row>
        <row r="831">
          <cell r="C831">
            <v>2969</v>
          </cell>
        </row>
        <row r="832">
          <cell r="C832">
            <v>2978</v>
          </cell>
        </row>
        <row r="833">
          <cell r="C833">
            <v>2989</v>
          </cell>
        </row>
        <row r="834">
          <cell r="C834">
            <v>3007</v>
          </cell>
        </row>
        <row r="835">
          <cell r="C835">
            <v>3012</v>
          </cell>
        </row>
        <row r="836">
          <cell r="C836">
            <v>3013</v>
          </cell>
        </row>
        <row r="837">
          <cell r="C837">
            <v>3018</v>
          </cell>
        </row>
        <row r="838">
          <cell r="C838">
            <v>3019</v>
          </cell>
        </row>
        <row r="839">
          <cell r="C839">
            <v>3020</v>
          </cell>
        </row>
        <row r="840">
          <cell r="C840">
            <v>3032</v>
          </cell>
        </row>
        <row r="841">
          <cell r="C841">
            <v>3034</v>
          </cell>
        </row>
        <row r="842">
          <cell r="C842">
            <v>3049</v>
          </cell>
        </row>
        <row r="843">
          <cell r="C843">
            <v>3057</v>
          </cell>
        </row>
        <row r="844">
          <cell r="C844">
            <v>3075</v>
          </cell>
        </row>
        <row r="845">
          <cell r="C845">
            <v>3093</v>
          </cell>
        </row>
        <row r="846">
          <cell r="C846">
            <v>3107</v>
          </cell>
        </row>
        <row r="847">
          <cell r="C847">
            <v>3108</v>
          </cell>
        </row>
        <row r="848">
          <cell r="C848">
            <v>3113</v>
          </cell>
        </row>
        <row r="849">
          <cell r="C849">
            <v>3129</v>
          </cell>
        </row>
        <row r="850">
          <cell r="C850">
            <v>3130</v>
          </cell>
        </row>
        <row r="851">
          <cell r="C851">
            <v>3154</v>
          </cell>
        </row>
        <row r="852">
          <cell r="C852">
            <v>3159</v>
          </cell>
        </row>
        <row r="853">
          <cell r="C853">
            <v>3161</v>
          </cell>
        </row>
        <row r="854">
          <cell r="C854">
            <v>3162</v>
          </cell>
        </row>
        <row r="855">
          <cell r="C855">
            <v>3172</v>
          </cell>
        </row>
        <row r="856">
          <cell r="C856">
            <v>3190</v>
          </cell>
        </row>
        <row r="857">
          <cell r="C857">
            <v>3201</v>
          </cell>
        </row>
        <row r="858">
          <cell r="C858">
            <v>3208</v>
          </cell>
        </row>
        <row r="859">
          <cell r="C859">
            <v>3211</v>
          </cell>
        </row>
        <row r="860">
          <cell r="C860">
            <v>3225</v>
          </cell>
        </row>
        <row r="861">
          <cell r="C861">
            <v>3227</v>
          </cell>
        </row>
        <row r="862">
          <cell r="C862">
            <v>3240</v>
          </cell>
        </row>
        <row r="863">
          <cell r="C863">
            <v>3249</v>
          </cell>
        </row>
        <row r="864">
          <cell r="C864">
            <v>3266</v>
          </cell>
        </row>
        <row r="865">
          <cell r="C865">
            <v>3289</v>
          </cell>
        </row>
        <row r="866">
          <cell r="C866">
            <v>3318</v>
          </cell>
        </row>
        <row r="867">
          <cell r="C867">
            <v>3323</v>
          </cell>
        </row>
        <row r="868">
          <cell r="C868">
            <v>3325</v>
          </cell>
        </row>
        <row r="869">
          <cell r="C869">
            <v>3332</v>
          </cell>
        </row>
        <row r="870">
          <cell r="C870">
            <v>3335</v>
          </cell>
        </row>
        <row r="871">
          <cell r="C871">
            <v>3345</v>
          </cell>
        </row>
        <row r="872">
          <cell r="C872">
            <v>3353</v>
          </cell>
        </row>
        <row r="873">
          <cell r="C873">
            <v>3357</v>
          </cell>
        </row>
        <row r="874">
          <cell r="C874">
            <v>3365</v>
          </cell>
        </row>
        <row r="875">
          <cell r="C875">
            <v>3369</v>
          </cell>
        </row>
        <row r="876">
          <cell r="C876">
            <v>3382</v>
          </cell>
        </row>
        <row r="877">
          <cell r="C877">
            <v>3405</v>
          </cell>
        </row>
        <row r="878">
          <cell r="C878">
            <v>3411</v>
          </cell>
        </row>
        <row r="879">
          <cell r="C879">
            <v>3420</v>
          </cell>
        </row>
        <row r="880">
          <cell r="C880">
            <v>3421</v>
          </cell>
        </row>
        <row r="881">
          <cell r="C881">
            <v>3423</v>
          </cell>
        </row>
        <row r="882">
          <cell r="C882">
            <v>3429</v>
          </cell>
        </row>
        <row r="883">
          <cell r="C883">
            <v>3451</v>
          </cell>
        </row>
        <row r="884">
          <cell r="C884">
            <v>3458</v>
          </cell>
        </row>
        <row r="885">
          <cell r="C885">
            <v>3469</v>
          </cell>
        </row>
        <row r="886">
          <cell r="C886">
            <v>3472</v>
          </cell>
        </row>
        <row r="887">
          <cell r="C887">
            <v>3484</v>
          </cell>
        </row>
        <row r="888">
          <cell r="C888">
            <v>3485</v>
          </cell>
        </row>
        <row r="889">
          <cell r="C889">
            <v>3486</v>
          </cell>
        </row>
        <row r="890">
          <cell r="C890">
            <v>3499</v>
          </cell>
        </row>
        <row r="891">
          <cell r="C891">
            <v>3501</v>
          </cell>
        </row>
        <row r="892">
          <cell r="C892">
            <v>3503</v>
          </cell>
        </row>
        <row r="893">
          <cell r="C893">
            <v>3504</v>
          </cell>
        </row>
        <row r="894">
          <cell r="C894">
            <v>3518</v>
          </cell>
        </row>
        <row r="895">
          <cell r="C895">
            <v>3521</v>
          </cell>
        </row>
        <row r="896">
          <cell r="C896">
            <v>3524</v>
          </cell>
        </row>
        <row r="897">
          <cell r="C897">
            <v>3539</v>
          </cell>
        </row>
        <row r="898">
          <cell r="C898">
            <v>3547</v>
          </cell>
        </row>
        <row r="899">
          <cell r="C899">
            <v>3548</v>
          </cell>
        </row>
        <row r="900">
          <cell r="C900" t="str">
            <v>3 [sein] 3554 [berufstätig]</v>
          </cell>
        </row>
        <row r="901">
          <cell r="C901">
            <v>3564</v>
          </cell>
        </row>
        <row r="902">
          <cell r="C902">
            <v>3579</v>
          </cell>
        </row>
        <row r="903">
          <cell r="C903">
            <v>3588</v>
          </cell>
        </row>
        <row r="904">
          <cell r="C904">
            <v>3597</v>
          </cell>
        </row>
        <row r="905">
          <cell r="C905">
            <v>3609</v>
          </cell>
        </row>
        <row r="906">
          <cell r="C906">
            <v>3610</v>
          </cell>
        </row>
        <row r="907">
          <cell r="C907">
            <v>3612</v>
          </cell>
        </row>
        <row r="908">
          <cell r="C908">
            <v>3642</v>
          </cell>
        </row>
        <row r="909">
          <cell r="C909">
            <v>3660</v>
          </cell>
        </row>
        <row r="910">
          <cell r="C910">
            <v>3673</v>
          </cell>
        </row>
        <row r="911">
          <cell r="C911">
            <v>3675</v>
          </cell>
        </row>
        <row r="912">
          <cell r="C912">
            <v>3685</v>
          </cell>
        </row>
        <row r="913">
          <cell r="C913">
            <v>3722</v>
          </cell>
        </row>
        <row r="914">
          <cell r="C914">
            <v>3727</v>
          </cell>
        </row>
        <row r="915">
          <cell r="C915">
            <v>3752</v>
          </cell>
        </row>
        <row r="916">
          <cell r="C916">
            <v>3775</v>
          </cell>
        </row>
        <row r="917">
          <cell r="C917">
            <v>3801</v>
          </cell>
        </row>
        <row r="918">
          <cell r="C918" t="str">
            <v>7 [haben] 3804 [Unrecht]</v>
          </cell>
        </row>
        <row r="919">
          <cell r="C919" t="str">
            <v xml:space="preserve">2420[Herzlich] 3818 [Wilkommen] </v>
          </cell>
        </row>
        <row r="920">
          <cell r="C920">
            <v>3823</v>
          </cell>
        </row>
        <row r="921">
          <cell r="C921">
            <v>3827</v>
          </cell>
        </row>
        <row r="922">
          <cell r="C922">
            <v>3854</v>
          </cell>
        </row>
        <row r="923">
          <cell r="C923">
            <v>3854</v>
          </cell>
        </row>
        <row r="924">
          <cell r="C924">
            <v>3858</v>
          </cell>
        </row>
        <row r="925">
          <cell r="C925">
            <v>3883</v>
          </cell>
        </row>
        <row r="926">
          <cell r="C926">
            <v>3892</v>
          </cell>
        </row>
        <row r="927">
          <cell r="C927">
            <v>3900</v>
          </cell>
        </row>
        <row r="928">
          <cell r="C928">
            <v>3918</v>
          </cell>
        </row>
        <row r="929">
          <cell r="C929">
            <v>3930</v>
          </cell>
        </row>
        <row r="930">
          <cell r="C930">
            <v>3930</v>
          </cell>
        </row>
        <row r="931">
          <cell r="C931">
            <v>3948</v>
          </cell>
        </row>
        <row r="932">
          <cell r="C932">
            <v>3957</v>
          </cell>
        </row>
        <row r="933">
          <cell r="C933">
            <v>3958</v>
          </cell>
        </row>
        <row r="934">
          <cell r="C934">
            <v>3962</v>
          </cell>
        </row>
        <row r="935">
          <cell r="C935">
            <v>3973</v>
          </cell>
        </row>
        <row r="936">
          <cell r="C936">
            <v>3982</v>
          </cell>
        </row>
        <row r="937">
          <cell r="C937">
            <v>3985</v>
          </cell>
        </row>
        <row r="938">
          <cell r="C938">
            <v>3986</v>
          </cell>
        </row>
        <row r="939">
          <cell r="C939">
            <v>3991</v>
          </cell>
        </row>
        <row r="940">
          <cell r="C940" t="str">
            <v>7 [haben] 78 [gut] 332 [schlecht] 3993 [Laune]</v>
          </cell>
        </row>
        <row r="941">
          <cell r="C941" t="str">
            <v>3997 [nirgendwo]</v>
          </cell>
        </row>
        <row r="942">
          <cell r="C942">
            <v>3997</v>
          </cell>
        </row>
        <row r="943">
          <cell r="C943" t="str">
            <v>87 [stehen] 4007 [Schlange]</v>
          </cell>
        </row>
        <row r="944">
          <cell r="C944">
            <v>4010</v>
          </cell>
        </row>
        <row r="945">
          <cell r="C945" t="str">
            <v>&gt;5000</v>
          </cell>
        </row>
        <row r="946">
          <cell r="C946" t="str">
            <v>&gt;5000</v>
          </cell>
        </row>
        <row r="947">
          <cell r="C947" t="str">
            <v>&gt;5000</v>
          </cell>
        </row>
        <row r="948">
          <cell r="C948" t="str">
            <v>&gt;5000</v>
          </cell>
        </row>
        <row r="949">
          <cell r="C949" t="str">
            <v>&gt;5000</v>
          </cell>
        </row>
        <row r="950">
          <cell r="C950" t="str">
            <v>&gt;5000</v>
          </cell>
        </row>
        <row r="951">
          <cell r="C951" t="str">
            <v>&gt;5000</v>
          </cell>
        </row>
        <row r="952">
          <cell r="C952" t="str">
            <v>&gt;5000</v>
          </cell>
        </row>
        <row r="953">
          <cell r="C953" t="str">
            <v>&gt;5000</v>
          </cell>
        </row>
        <row r="954">
          <cell r="C954" t="str">
            <v>&gt;5000</v>
          </cell>
        </row>
        <row r="955">
          <cell r="C955" t="str">
            <v>&gt;5000</v>
          </cell>
        </row>
        <row r="956">
          <cell r="C956" t="str">
            <v>&gt;5000</v>
          </cell>
        </row>
        <row r="957">
          <cell r="C957" t="str">
            <v>&gt;5000</v>
          </cell>
        </row>
        <row r="958">
          <cell r="C958" t="str">
            <v>&gt;5000</v>
          </cell>
        </row>
        <row r="959">
          <cell r="C959" t="str">
            <v>&gt;5000</v>
          </cell>
        </row>
        <row r="960">
          <cell r="C960" t="str">
            <v>&gt;5000</v>
          </cell>
        </row>
        <row r="961">
          <cell r="C961" t="str">
            <v>&gt;5000</v>
          </cell>
        </row>
        <row r="962">
          <cell r="C962" t="str">
            <v>&gt;5000</v>
          </cell>
        </row>
        <row r="963">
          <cell r="C963" t="str">
            <v>&gt;5000</v>
          </cell>
        </row>
        <row r="964">
          <cell r="C964" t="str">
            <v>&gt;5000</v>
          </cell>
        </row>
        <row r="965">
          <cell r="C965" t="str">
            <v>&gt;5000</v>
          </cell>
        </row>
        <row r="966">
          <cell r="C966" t="str">
            <v>&gt;5000</v>
          </cell>
        </row>
        <row r="967">
          <cell r="C967" t="str">
            <v>&gt;5000</v>
          </cell>
        </row>
        <row r="968">
          <cell r="C968" t="str">
            <v>&gt;5000</v>
          </cell>
        </row>
        <row r="969">
          <cell r="C969" t="str">
            <v>&gt;5000</v>
          </cell>
        </row>
        <row r="970">
          <cell r="C970" t="str">
            <v>&gt;5000</v>
          </cell>
        </row>
        <row r="971">
          <cell r="C971" t="str">
            <v>&gt;5000</v>
          </cell>
        </row>
        <row r="972">
          <cell r="C972" t="str">
            <v>&gt;5000</v>
          </cell>
        </row>
        <row r="973">
          <cell r="C973" t="str">
            <v>&gt;5000</v>
          </cell>
        </row>
        <row r="974">
          <cell r="C974" t="str">
            <v>&gt;5000</v>
          </cell>
        </row>
        <row r="975">
          <cell r="C975" t="str">
            <v>&gt;5000</v>
          </cell>
        </row>
        <row r="976">
          <cell r="C976" t="str">
            <v>&gt;5000</v>
          </cell>
        </row>
        <row r="977">
          <cell r="C977" t="str">
            <v>&gt;5000</v>
          </cell>
        </row>
        <row r="978">
          <cell r="C978" t="str">
            <v>&gt;5000</v>
          </cell>
        </row>
        <row r="979">
          <cell r="C979" t="str">
            <v>&gt;5000</v>
          </cell>
        </row>
        <row r="980">
          <cell r="C980" t="str">
            <v>&gt;5000</v>
          </cell>
        </row>
        <row r="981">
          <cell r="C981" t="str">
            <v>&gt;5000</v>
          </cell>
        </row>
        <row r="982">
          <cell r="C982" t="str">
            <v>&gt;5000</v>
          </cell>
        </row>
        <row r="983">
          <cell r="C983" t="str">
            <v>&gt;5000</v>
          </cell>
        </row>
        <row r="984">
          <cell r="C984" t="str">
            <v>&gt;5000</v>
          </cell>
        </row>
        <row r="985">
          <cell r="C985" t="str">
            <v>&gt;5000</v>
          </cell>
        </row>
        <row r="986">
          <cell r="C986" t="str">
            <v>&gt;5000</v>
          </cell>
        </row>
        <row r="987">
          <cell r="C987" t="str">
            <v>&gt;5000</v>
          </cell>
        </row>
        <row r="988">
          <cell r="C988" t="str">
            <v>&gt;5000</v>
          </cell>
        </row>
        <row r="989">
          <cell r="C989" t="str">
            <v>&gt;5000</v>
          </cell>
        </row>
        <row r="990">
          <cell r="C990" t="str">
            <v>&gt;5000</v>
          </cell>
        </row>
        <row r="991">
          <cell r="C991" t="str">
            <v>&gt;5000</v>
          </cell>
        </row>
        <row r="992">
          <cell r="C992" t="str">
            <v>&gt;5000</v>
          </cell>
        </row>
        <row r="993">
          <cell r="C993" t="str">
            <v>&gt;5000</v>
          </cell>
        </row>
        <row r="994">
          <cell r="C994" t="str">
            <v>&gt;5000</v>
          </cell>
        </row>
        <row r="995">
          <cell r="C995" t="str">
            <v>&gt;5000</v>
          </cell>
        </row>
        <row r="996">
          <cell r="C996" t="str">
            <v>&gt;5000</v>
          </cell>
        </row>
        <row r="997">
          <cell r="C997" t="str">
            <v>&gt;5000</v>
          </cell>
        </row>
        <row r="998">
          <cell r="C998" t="str">
            <v>&gt;5000</v>
          </cell>
        </row>
        <row r="999">
          <cell r="C999" t="str">
            <v>&gt;5000</v>
          </cell>
        </row>
        <row r="1000">
          <cell r="C1000" t="str">
            <v>&gt;5000</v>
          </cell>
        </row>
        <row r="1001">
          <cell r="C1001" t="str">
            <v>&gt;5000</v>
          </cell>
        </row>
        <row r="1002">
          <cell r="C1002" t="str">
            <v>&gt;5000</v>
          </cell>
        </row>
        <row r="1003">
          <cell r="C1003" t="str">
            <v>&gt;5000</v>
          </cell>
        </row>
        <row r="1004">
          <cell r="C1004" t="str">
            <v>&gt;5000</v>
          </cell>
        </row>
        <row r="1005">
          <cell r="C1005" t="str">
            <v>&gt;5000</v>
          </cell>
        </row>
        <row r="1006">
          <cell r="C1006" t="str">
            <v>&gt;5000</v>
          </cell>
        </row>
        <row r="1007">
          <cell r="C1007" t="str">
            <v>&gt;5000</v>
          </cell>
        </row>
        <row r="1008">
          <cell r="C1008" t="str">
            <v>&gt;5000</v>
          </cell>
        </row>
        <row r="1009">
          <cell r="C1009" t="str">
            <v>&gt;5000</v>
          </cell>
        </row>
        <row r="1010">
          <cell r="C1010" t="str">
            <v>&gt;5000</v>
          </cell>
        </row>
        <row r="1011">
          <cell r="C1011" t="str">
            <v>&gt;5000</v>
          </cell>
        </row>
        <row r="1012">
          <cell r="C1012" t="str">
            <v>&gt;5000</v>
          </cell>
        </row>
        <row r="1013">
          <cell r="C1013" t="str">
            <v>&gt;5000</v>
          </cell>
        </row>
        <row r="1014">
          <cell r="C1014" t="str">
            <v>&gt;5000</v>
          </cell>
        </row>
        <row r="1015">
          <cell r="C1015" t="str">
            <v>&gt;5000</v>
          </cell>
        </row>
        <row r="1016">
          <cell r="C1016" t="str">
            <v>&gt;5000</v>
          </cell>
        </row>
        <row r="1017">
          <cell r="C1017" t="str">
            <v>&gt;5000</v>
          </cell>
        </row>
        <row r="1018">
          <cell r="C1018" t="str">
            <v>&gt;5000</v>
          </cell>
        </row>
        <row r="1019">
          <cell r="C1019" t="str">
            <v>&gt;5000</v>
          </cell>
        </row>
        <row r="1020">
          <cell r="C1020" t="str">
            <v>&gt;5000</v>
          </cell>
        </row>
        <row r="1021">
          <cell r="C1021" t="str">
            <v>&gt;5000</v>
          </cell>
        </row>
        <row r="1022">
          <cell r="C1022" t="str">
            <v>&gt;5000</v>
          </cell>
        </row>
        <row r="1023">
          <cell r="C1023" t="str">
            <v>&gt;5000</v>
          </cell>
        </row>
        <row r="1024">
          <cell r="C1024" t="str">
            <v>&gt;5000</v>
          </cell>
        </row>
        <row r="1025">
          <cell r="C1025" t="str">
            <v>&gt;5000</v>
          </cell>
        </row>
        <row r="1026">
          <cell r="C1026" t="str">
            <v>&gt;5000</v>
          </cell>
        </row>
        <row r="1027">
          <cell r="C1027" t="str">
            <v>&gt;5000</v>
          </cell>
        </row>
        <row r="1028">
          <cell r="C1028" t="str">
            <v>&gt;5000</v>
          </cell>
        </row>
        <row r="1029">
          <cell r="C1029" t="str">
            <v>&gt;5000</v>
          </cell>
        </row>
        <row r="1030">
          <cell r="C1030" t="str">
            <v>&gt;5000</v>
          </cell>
        </row>
        <row r="1031">
          <cell r="C1031" t="str">
            <v>&gt;5000</v>
          </cell>
        </row>
        <row r="1032">
          <cell r="C1032" t="str">
            <v>&gt;5000</v>
          </cell>
        </row>
        <row r="1033">
          <cell r="C1033" t="str">
            <v>&gt;5000</v>
          </cell>
        </row>
        <row r="1034">
          <cell r="C1034" t="str">
            <v>&gt;5000</v>
          </cell>
        </row>
        <row r="1035">
          <cell r="C1035" t="str">
            <v>&gt;5000</v>
          </cell>
        </row>
        <row r="1036">
          <cell r="C1036" t="str">
            <v>&gt;5000</v>
          </cell>
        </row>
        <row r="1037">
          <cell r="C1037" t="str">
            <v>&gt;5000</v>
          </cell>
        </row>
        <row r="1038">
          <cell r="C1038" t="str">
            <v>&gt;5000</v>
          </cell>
        </row>
        <row r="1039">
          <cell r="C1039" t="str">
            <v>&gt;5000</v>
          </cell>
        </row>
        <row r="1040">
          <cell r="C1040" t="str">
            <v>&gt;5000</v>
          </cell>
        </row>
        <row r="1041">
          <cell r="C1041" t="str">
            <v>&gt;5000</v>
          </cell>
        </row>
        <row r="1042">
          <cell r="C1042" t="str">
            <v>&gt;5000</v>
          </cell>
        </row>
        <row r="1043">
          <cell r="C1043" t="str">
            <v>&gt;5000</v>
          </cell>
        </row>
        <row r="1044">
          <cell r="C1044" t="str">
            <v>&gt;5000</v>
          </cell>
        </row>
        <row r="1045">
          <cell r="C1045" t="str">
            <v>&gt;5000</v>
          </cell>
        </row>
        <row r="1046">
          <cell r="C1046" t="str">
            <v>&gt;5000</v>
          </cell>
        </row>
        <row r="1047">
          <cell r="C1047" t="str">
            <v>&gt;5000</v>
          </cell>
        </row>
        <row r="1048">
          <cell r="C1048" t="str">
            <v>&gt;5000</v>
          </cell>
        </row>
        <row r="1049">
          <cell r="C1049" t="str">
            <v>&gt;5000</v>
          </cell>
        </row>
        <row r="1050">
          <cell r="C1050" t="str">
            <v>&gt;5000</v>
          </cell>
        </row>
        <row r="1051">
          <cell r="C1051" t="str">
            <v>&gt;5000</v>
          </cell>
        </row>
        <row r="1052">
          <cell r="C1052" t="str">
            <v>&gt;5000</v>
          </cell>
        </row>
        <row r="1053">
          <cell r="C1053" t="str">
            <v>&gt;5000</v>
          </cell>
        </row>
        <row r="1054">
          <cell r="C1054" t="str">
            <v>&gt;5000</v>
          </cell>
        </row>
        <row r="1055">
          <cell r="C1055" t="str">
            <v>&gt;5000</v>
          </cell>
        </row>
        <row r="1056">
          <cell r="C1056" t="str">
            <v>&gt;5000</v>
          </cell>
        </row>
        <row r="1057">
          <cell r="C1057" t="str">
            <v>&gt;5000</v>
          </cell>
        </row>
        <row r="1058">
          <cell r="C1058" t="str">
            <v>&gt;5000</v>
          </cell>
        </row>
        <row r="1059">
          <cell r="C1059" t="str">
            <v>&gt;5000</v>
          </cell>
        </row>
        <row r="1060">
          <cell r="C1060" t="str">
            <v>&gt;5000</v>
          </cell>
        </row>
        <row r="1061">
          <cell r="C1061" t="str">
            <v>&gt;5000</v>
          </cell>
        </row>
        <row r="1062">
          <cell r="C1062" t="str">
            <v>&gt;5000</v>
          </cell>
        </row>
        <row r="1063">
          <cell r="C1063" t="str">
            <v>&gt;5000</v>
          </cell>
        </row>
        <row r="1064">
          <cell r="C1064" t="str">
            <v>&gt;5000</v>
          </cell>
        </row>
        <row r="1065">
          <cell r="C1065" t="str">
            <v>&gt;5000</v>
          </cell>
        </row>
        <row r="1066">
          <cell r="C1066" t="str">
            <v>&gt;5000</v>
          </cell>
        </row>
        <row r="1067">
          <cell r="C1067" t="str">
            <v>&gt;5000</v>
          </cell>
        </row>
        <row r="1068">
          <cell r="C1068" t="str">
            <v>&gt;5000</v>
          </cell>
        </row>
        <row r="1069">
          <cell r="C1069" t="str">
            <v>&gt;5000</v>
          </cell>
        </row>
        <row r="1070">
          <cell r="C1070" t="str">
            <v>&gt;5000</v>
          </cell>
        </row>
        <row r="1071">
          <cell r="C1071" t="str">
            <v>&gt;5000</v>
          </cell>
        </row>
        <row r="1072">
          <cell r="C1072" t="str">
            <v>&gt;5000</v>
          </cell>
        </row>
        <row r="1073">
          <cell r="C1073" t="str">
            <v>&gt;5000</v>
          </cell>
        </row>
        <row r="1074">
          <cell r="C1074" t="str">
            <v>&gt;5000</v>
          </cell>
        </row>
        <row r="1075">
          <cell r="C1075" t="str">
            <v>&gt;5000</v>
          </cell>
        </row>
        <row r="1076">
          <cell r="C1076" t="str">
            <v>&gt;5000</v>
          </cell>
        </row>
        <row r="1077">
          <cell r="C1077" t="str">
            <v>&gt;5000</v>
          </cell>
        </row>
        <row r="1078">
          <cell r="C1078" t="str">
            <v>&gt;5000</v>
          </cell>
        </row>
        <row r="1079">
          <cell r="C1079" t="str">
            <v>&gt;5000</v>
          </cell>
        </row>
        <row r="1080">
          <cell r="C1080" t="str">
            <v>&gt;5000</v>
          </cell>
        </row>
        <row r="1081">
          <cell r="C1081" t="str">
            <v>&gt;5000</v>
          </cell>
        </row>
        <row r="1082">
          <cell r="C1082" t="str">
            <v>&gt;5000</v>
          </cell>
        </row>
        <row r="1083">
          <cell r="C1083" t="str">
            <v>&gt;5000</v>
          </cell>
        </row>
        <row r="1084">
          <cell r="C1084" t="str">
            <v>&gt;5000</v>
          </cell>
        </row>
        <row r="1085">
          <cell r="C1085" t="str">
            <v>&gt;5000</v>
          </cell>
        </row>
        <row r="1086">
          <cell r="C1086" t="str">
            <v>&gt;5000</v>
          </cell>
        </row>
        <row r="1087">
          <cell r="C1087" t="str">
            <v>&gt;5000</v>
          </cell>
        </row>
        <row r="1088">
          <cell r="C1088" t="str">
            <v>&gt;5000</v>
          </cell>
        </row>
        <row r="1089">
          <cell r="C1089" t="str">
            <v>&gt;5000</v>
          </cell>
        </row>
        <row r="1090">
          <cell r="C1090" t="str">
            <v>&gt;5000</v>
          </cell>
        </row>
        <row r="1091">
          <cell r="C1091" t="str">
            <v>&gt;5000</v>
          </cell>
        </row>
        <row r="1092">
          <cell r="C1092" t="str">
            <v>&gt;5000</v>
          </cell>
        </row>
        <row r="1093">
          <cell r="C1093" t="str">
            <v>&gt;5000</v>
          </cell>
        </row>
        <row r="1094">
          <cell r="C1094" t="str">
            <v>&gt;5000</v>
          </cell>
        </row>
        <row r="1095">
          <cell r="C1095" t="str">
            <v>&gt;5000</v>
          </cell>
        </row>
        <row r="1096">
          <cell r="C1096" t="str">
            <v>&gt;5000</v>
          </cell>
        </row>
        <row r="1097">
          <cell r="C1097" t="str">
            <v>&gt;5000</v>
          </cell>
        </row>
        <row r="1098">
          <cell r="C1098" t="str">
            <v>&gt;5000</v>
          </cell>
        </row>
        <row r="1099">
          <cell r="C1099" t="str">
            <v>&gt;5000</v>
          </cell>
        </row>
        <row r="1100">
          <cell r="C1100" t="str">
            <v>&gt;5000</v>
          </cell>
        </row>
        <row r="1101">
          <cell r="C1101" t="str">
            <v>&gt;5000</v>
          </cell>
        </row>
        <row r="1102">
          <cell r="C1102" t="str">
            <v>&gt;5000</v>
          </cell>
        </row>
        <row r="1103">
          <cell r="C1103" t="str">
            <v>&gt;5000</v>
          </cell>
        </row>
        <row r="1104">
          <cell r="C1104" t="str">
            <v>&gt;5000</v>
          </cell>
        </row>
        <row r="1105">
          <cell r="C1105" t="str">
            <v>&gt;5000</v>
          </cell>
        </row>
        <row r="1106">
          <cell r="C1106" t="str">
            <v>&gt;5000</v>
          </cell>
        </row>
        <row r="1107">
          <cell r="C1107" t="str">
            <v>&gt;5000</v>
          </cell>
        </row>
        <row r="1108">
          <cell r="C1108" t="str">
            <v>&gt;5000</v>
          </cell>
        </row>
        <row r="1109">
          <cell r="C1109" t="str">
            <v>&gt;5000</v>
          </cell>
        </row>
        <row r="1110">
          <cell r="C1110" t="str">
            <v>&gt;5000</v>
          </cell>
        </row>
        <row r="1111">
          <cell r="C1111" t="str">
            <v>&gt;5000</v>
          </cell>
        </row>
        <row r="1112">
          <cell r="C1112" t="str">
            <v>&gt;5000</v>
          </cell>
        </row>
        <row r="1113">
          <cell r="C1113" t="str">
            <v>&gt;5000</v>
          </cell>
        </row>
        <row r="1114">
          <cell r="C1114" t="str">
            <v>&gt;5000</v>
          </cell>
        </row>
        <row r="1115">
          <cell r="C1115" t="str">
            <v>&gt;5000</v>
          </cell>
        </row>
        <row r="1116">
          <cell r="C1116" t="str">
            <v>&gt;5000</v>
          </cell>
        </row>
        <row r="1117">
          <cell r="C1117" t="str">
            <v>&gt;5000</v>
          </cell>
        </row>
        <row r="1118">
          <cell r="C1118" t="str">
            <v>&gt;5000</v>
          </cell>
        </row>
        <row r="1119">
          <cell r="C1119" t="str">
            <v>&gt;5000</v>
          </cell>
        </row>
        <row r="1120">
          <cell r="C1120" t="str">
            <v>&gt;5000</v>
          </cell>
        </row>
        <row r="1121">
          <cell r="C1121" t="str">
            <v>&gt;5000</v>
          </cell>
        </row>
        <row r="1122">
          <cell r="C1122" t="str">
            <v>&gt;5000</v>
          </cell>
        </row>
        <row r="1123">
          <cell r="C1123" t="str">
            <v>&gt;5000</v>
          </cell>
        </row>
        <row r="1124">
          <cell r="C1124" t="str">
            <v>&gt;5000</v>
          </cell>
        </row>
        <row r="1125">
          <cell r="C1125" t="str">
            <v>&gt;5000</v>
          </cell>
        </row>
        <row r="1126">
          <cell r="C1126" t="str">
            <v>&gt;5000</v>
          </cell>
        </row>
        <row r="1127">
          <cell r="C1127" t="str">
            <v>&gt;5000</v>
          </cell>
        </row>
        <row r="1128">
          <cell r="C1128" t="str">
            <v>&gt;5000</v>
          </cell>
        </row>
        <row r="1129">
          <cell r="C1129" t="str">
            <v>&gt;5000</v>
          </cell>
        </row>
        <row r="1130">
          <cell r="C1130" t="str">
            <v>&gt;5000</v>
          </cell>
        </row>
        <row r="1131">
          <cell r="C1131" t="str">
            <v>&gt;5000</v>
          </cell>
        </row>
        <row r="1132">
          <cell r="C1132" t="str">
            <v>&gt;5000</v>
          </cell>
        </row>
        <row r="1133">
          <cell r="C1133" t="str">
            <v>&gt;5000</v>
          </cell>
        </row>
        <row r="1134">
          <cell r="C1134" t="str">
            <v>&gt;5000</v>
          </cell>
        </row>
        <row r="1135">
          <cell r="C1135" t="str">
            <v>&gt;5000</v>
          </cell>
        </row>
        <row r="1136">
          <cell r="C1136" t="str">
            <v>&gt;5000</v>
          </cell>
        </row>
        <row r="1137">
          <cell r="C1137" t="str">
            <v>&gt;5000</v>
          </cell>
        </row>
        <row r="1138">
          <cell r="C1138" t="str">
            <v>&gt;5000</v>
          </cell>
        </row>
        <row r="1139">
          <cell r="C1139" t="str">
            <v>&gt;5000</v>
          </cell>
        </row>
        <row r="1140">
          <cell r="C1140" t="str">
            <v>&gt;5000</v>
          </cell>
        </row>
        <row r="1141">
          <cell r="C1141" t="str">
            <v>&gt;5000</v>
          </cell>
        </row>
        <row r="1142">
          <cell r="C1142" t="str">
            <v>&gt;5000</v>
          </cell>
        </row>
        <row r="1143">
          <cell r="C1143" t="str">
            <v>&gt;5000</v>
          </cell>
        </row>
        <row r="1144">
          <cell r="C1144" t="str">
            <v>&gt;5000</v>
          </cell>
        </row>
        <row r="1145">
          <cell r="C1145" t="str">
            <v>&gt;5000</v>
          </cell>
        </row>
        <row r="1146">
          <cell r="C1146" t="str">
            <v>&gt;5000</v>
          </cell>
        </row>
        <row r="1147">
          <cell r="C1147" t="str">
            <v>&gt;5000</v>
          </cell>
        </row>
        <row r="1148">
          <cell r="C1148" t="str">
            <v>&gt;5000</v>
          </cell>
        </row>
        <row r="1149">
          <cell r="C1149" t="str">
            <v>&gt;5000</v>
          </cell>
        </row>
        <row r="1150">
          <cell r="C1150" t="str">
            <v>&gt;5000</v>
          </cell>
        </row>
        <row r="1151">
          <cell r="C1151" t="str">
            <v>&gt;5000</v>
          </cell>
        </row>
        <row r="1152">
          <cell r="C1152" t="str">
            <v>&gt;5000</v>
          </cell>
        </row>
        <row r="1153">
          <cell r="C1153" t="str">
            <v>&gt;5000</v>
          </cell>
        </row>
        <row r="1154">
          <cell r="C1154" t="str">
            <v>&gt;5000</v>
          </cell>
        </row>
        <row r="1155">
          <cell r="C1155" t="str">
            <v>&gt;5000</v>
          </cell>
        </row>
        <row r="1156">
          <cell r="C1156" t="str">
            <v>&gt;5000</v>
          </cell>
        </row>
        <row r="1157">
          <cell r="C1157" t="str">
            <v>&gt;5000</v>
          </cell>
        </row>
        <row r="1158">
          <cell r="C1158" t="str">
            <v>&gt;5000</v>
          </cell>
        </row>
        <row r="1159">
          <cell r="C1159" t="str">
            <v>&gt;5000</v>
          </cell>
        </row>
        <row r="1160">
          <cell r="C1160" t="str">
            <v>&gt;5000</v>
          </cell>
        </row>
        <row r="1161">
          <cell r="C1161" t="str">
            <v>&gt;5000</v>
          </cell>
        </row>
        <row r="1162">
          <cell r="C1162" t="str">
            <v>&gt;5000</v>
          </cell>
        </row>
        <row r="1163">
          <cell r="C1163" t="str">
            <v>&gt;5000</v>
          </cell>
        </row>
        <row r="1164">
          <cell r="C1164" t="str">
            <v>&gt;5000</v>
          </cell>
        </row>
        <row r="1165">
          <cell r="C1165" t="str">
            <v>&gt;5000</v>
          </cell>
        </row>
        <row r="1166">
          <cell r="C1166" t="str">
            <v>&gt;5000</v>
          </cell>
        </row>
        <row r="1167">
          <cell r="C1167" t="str">
            <v>&gt;5000</v>
          </cell>
        </row>
        <row r="1168">
          <cell r="C1168" t="str">
            <v>&gt;5000</v>
          </cell>
        </row>
        <row r="1169">
          <cell r="C1169" t="str">
            <v>&gt;5000</v>
          </cell>
        </row>
        <row r="1170">
          <cell r="C1170" t="str">
            <v>&gt;5000</v>
          </cell>
        </row>
        <row r="1171">
          <cell r="C1171" t="str">
            <v>&gt;5000</v>
          </cell>
        </row>
        <row r="1172">
          <cell r="C1172" t="str">
            <v>&gt;5000</v>
          </cell>
        </row>
        <row r="1173">
          <cell r="C1173" t="str">
            <v>&gt;5000</v>
          </cell>
        </row>
        <row r="1174">
          <cell r="C1174" t="str">
            <v>&gt;5000</v>
          </cell>
        </row>
        <row r="1175">
          <cell r="C1175" t="str">
            <v>&gt;5000</v>
          </cell>
        </row>
        <row r="1176">
          <cell r="C1176" t="str">
            <v>&gt;5000</v>
          </cell>
        </row>
        <row r="1177">
          <cell r="C1177" t="str">
            <v>&gt;5000</v>
          </cell>
        </row>
        <row r="1178">
          <cell r="C1178" t="str">
            <v>&gt;5000</v>
          </cell>
        </row>
        <row r="1179">
          <cell r="C1179" t="str">
            <v>&gt;5000</v>
          </cell>
        </row>
        <row r="1180">
          <cell r="C1180" t="str">
            <v>&gt;5000</v>
          </cell>
        </row>
        <row r="1181">
          <cell r="C1181" t="str">
            <v>&gt;5000</v>
          </cell>
        </row>
        <row r="1182">
          <cell r="C1182" t="str">
            <v>&gt;5000</v>
          </cell>
        </row>
        <row r="1183">
          <cell r="C1183" t="str">
            <v>&gt;5000</v>
          </cell>
        </row>
        <row r="1184">
          <cell r="C1184" t="str">
            <v>&gt;5000</v>
          </cell>
        </row>
        <row r="1185">
          <cell r="C1185" t="str">
            <v>&gt;5000</v>
          </cell>
        </row>
        <row r="1186">
          <cell r="C1186" t="str">
            <v>&gt;5000</v>
          </cell>
        </row>
        <row r="1187">
          <cell r="C1187" t="str">
            <v>&gt;5000</v>
          </cell>
        </row>
        <row r="1188">
          <cell r="C1188" t="str">
            <v>&gt;5000</v>
          </cell>
        </row>
        <row r="1189">
          <cell r="C1189" t="str">
            <v>&gt;5000</v>
          </cell>
        </row>
        <row r="1190">
          <cell r="C1190" t="str">
            <v>&gt;5000</v>
          </cell>
        </row>
        <row r="1191">
          <cell r="C1191" t="str">
            <v>&gt;5000</v>
          </cell>
        </row>
        <row r="1192">
          <cell r="C1192" t="str">
            <v>&gt;5000</v>
          </cell>
        </row>
        <row r="1193">
          <cell r="C1193" t="str">
            <v>&gt;5000</v>
          </cell>
        </row>
        <row r="1194">
          <cell r="C1194" t="str">
            <v>&gt;5000</v>
          </cell>
        </row>
        <row r="1195">
          <cell r="C1195" t="str">
            <v>&gt;5000</v>
          </cell>
        </row>
        <row r="1196">
          <cell r="C1196" t="str">
            <v>&gt;5000</v>
          </cell>
        </row>
        <row r="1197">
          <cell r="C1197" t="str">
            <v>&gt;5000</v>
          </cell>
        </row>
        <row r="1198">
          <cell r="C1198" t="str">
            <v>&gt;5000</v>
          </cell>
        </row>
        <row r="1199">
          <cell r="C1199" t="str">
            <v>&gt;5000</v>
          </cell>
        </row>
        <row r="1200">
          <cell r="C1200" t="str">
            <v>&gt;5000</v>
          </cell>
        </row>
        <row r="1201">
          <cell r="C1201" t="str">
            <v>&gt;5000</v>
          </cell>
        </row>
        <row r="1202">
          <cell r="C1202" t="str">
            <v>&gt;5000</v>
          </cell>
        </row>
        <row r="1203">
          <cell r="C1203" t="str">
            <v>&gt;5000</v>
          </cell>
        </row>
        <row r="1204">
          <cell r="C1204" t="str">
            <v>&gt;5000</v>
          </cell>
        </row>
        <row r="1205">
          <cell r="C1205" t="str">
            <v>&gt;5000</v>
          </cell>
        </row>
        <row r="1206">
          <cell r="C1206" t="str">
            <v>&gt;5000</v>
          </cell>
        </row>
        <row r="1207">
          <cell r="C1207" t="str">
            <v>&gt;5000</v>
          </cell>
        </row>
        <row r="1208">
          <cell r="C1208" t="str">
            <v>&gt;5000</v>
          </cell>
        </row>
        <row r="1209">
          <cell r="C1209" t="str">
            <v>&gt;5000</v>
          </cell>
        </row>
        <row r="1210">
          <cell r="C1210" t="str">
            <v>&gt;5000</v>
          </cell>
        </row>
        <row r="1211">
          <cell r="C1211" t="str">
            <v>&gt;5000</v>
          </cell>
        </row>
        <row r="1212">
          <cell r="C1212" t="str">
            <v>&gt;5000</v>
          </cell>
        </row>
        <row r="1213">
          <cell r="C1213" t="str">
            <v>&gt;5000</v>
          </cell>
        </row>
        <row r="1214">
          <cell r="C1214" t="str">
            <v>&gt;5000</v>
          </cell>
        </row>
        <row r="1215">
          <cell r="C1215" t="str">
            <v>&gt;5000</v>
          </cell>
        </row>
        <row r="1216">
          <cell r="C1216" t="str">
            <v>&gt;5000</v>
          </cell>
        </row>
        <row r="1217">
          <cell r="C1217" t="str">
            <v>&gt;5000</v>
          </cell>
        </row>
        <row r="1218">
          <cell r="C1218" t="str">
            <v>&gt;5000</v>
          </cell>
        </row>
        <row r="1219">
          <cell r="C1219" t="str">
            <v>&gt;5000</v>
          </cell>
        </row>
        <row r="1220">
          <cell r="C1220" t="str">
            <v>&gt;5000</v>
          </cell>
        </row>
        <row r="1221">
          <cell r="C1221" t="str">
            <v>&gt;5000</v>
          </cell>
        </row>
        <row r="1222">
          <cell r="C1222" t="str">
            <v>&gt;5000</v>
          </cell>
        </row>
        <row r="1223">
          <cell r="C1223" t="str">
            <v>&gt;5000</v>
          </cell>
        </row>
        <row r="1224">
          <cell r="C1224" t="str">
            <v>&gt;5000</v>
          </cell>
        </row>
        <row r="1225">
          <cell r="C1225" t="str">
            <v>&gt;5000</v>
          </cell>
        </row>
        <row r="1226">
          <cell r="C1226" t="str">
            <v>&gt;5000</v>
          </cell>
        </row>
        <row r="1227">
          <cell r="C1227" t="str">
            <v>&gt;5000</v>
          </cell>
        </row>
        <row r="1228">
          <cell r="C1228" t="str">
            <v>&gt;5000</v>
          </cell>
        </row>
        <row r="1229">
          <cell r="C1229" t="str">
            <v>&gt;5000</v>
          </cell>
        </row>
        <row r="1230">
          <cell r="C1230" t="str">
            <v>&gt;5000</v>
          </cell>
        </row>
        <row r="1231">
          <cell r="C1231" t="str">
            <v>&gt;5000</v>
          </cell>
        </row>
        <row r="1232">
          <cell r="C1232" t="str">
            <v>&gt;5000</v>
          </cell>
        </row>
        <row r="1233">
          <cell r="C1233" t="str">
            <v>&gt;5000</v>
          </cell>
        </row>
        <row r="1234">
          <cell r="C1234" t="str">
            <v>&gt;5000</v>
          </cell>
        </row>
        <row r="1235">
          <cell r="C1235" t="str">
            <v>&gt;5000</v>
          </cell>
        </row>
        <row r="1236">
          <cell r="C1236" t="str">
            <v>&gt;5000</v>
          </cell>
        </row>
        <row r="1237">
          <cell r="C1237" t="str">
            <v>&gt;5000</v>
          </cell>
        </row>
        <row r="1238">
          <cell r="C1238" t="str">
            <v>&gt;5000</v>
          </cell>
        </row>
        <row r="1239">
          <cell r="C1239" t="str">
            <v>&gt;5000</v>
          </cell>
        </row>
        <row r="1240">
          <cell r="C1240" t="str">
            <v>&gt;5000</v>
          </cell>
        </row>
        <row r="1241">
          <cell r="C1241" t="str">
            <v>&gt;5000</v>
          </cell>
        </row>
        <row r="1242">
          <cell r="C1242" t="str">
            <v>&gt;5000</v>
          </cell>
        </row>
        <row r="1243">
          <cell r="C1243" t="str">
            <v>&gt;5000</v>
          </cell>
        </row>
        <row r="1244">
          <cell r="C1244" t="str">
            <v>&gt;5000</v>
          </cell>
        </row>
        <row r="1245">
          <cell r="C1245" t="str">
            <v>&gt;5000</v>
          </cell>
        </row>
        <row r="1246">
          <cell r="C1246" t="str">
            <v>&gt;5000</v>
          </cell>
        </row>
        <row r="1247">
          <cell r="C1247" t="str">
            <v>&gt;5000</v>
          </cell>
        </row>
        <row r="1248">
          <cell r="C1248" t="str">
            <v>&gt;5000</v>
          </cell>
        </row>
        <row r="1249">
          <cell r="C1249" t="str">
            <v>&gt;5000</v>
          </cell>
        </row>
        <row r="1250">
          <cell r="C1250" t="str">
            <v>&gt;5000</v>
          </cell>
        </row>
        <row r="1251">
          <cell r="C1251" t="str">
            <v>&gt;5000</v>
          </cell>
        </row>
        <row r="1252">
          <cell r="C1252" t="str">
            <v>&gt;5000</v>
          </cell>
        </row>
        <row r="1253">
          <cell r="C1253" t="str">
            <v>&gt;5000</v>
          </cell>
        </row>
        <row r="1254">
          <cell r="C1254" t="str">
            <v>&gt;5000</v>
          </cell>
        </row>
        <row r="1255">
          <cell r="C1255" t="str">
            <v>&gt;5000</v>
          </cell>
        </row>
        <row r="1256">
          <cell r="C1256" t="str">
            <v>&gt;5000</v>
          </cell>
        </row>
        <row r="1257">
          <cell r="C1257" t="str">
            <v>&gt;5000</v>
          </cell>
        </row>
        <row r="1258">
          <cell r="C1258" t="str">
            <v>&gt;5000</v>
          </cell>
        </row>
        <row r="1259">
          <cell r="C1259" t="str">
            <v>&gt;5000</v>
          </cell>
        </row>
        <row r="1260">
          <cell r="C1260" t="str">
            <v>&gt;5000</v>
          </cell>
        </row>
        <row r="1261">
          <cell r="C1261" t="str">
            <v>&gt;5000</v>
          </cell>
        </row>
        <row r="1262">
          <cell r="C1262" t="str">
            <v>&gt;5000</v>
          </cell>
        </row>
        <row r="1263">
          <cell r="C1263" t="str">
            <v>&gt;5000</v>
          </cell>
        </row>
        <row r="1264">
          <cell r="C1264" t="str">
            <v>&gt;5000</v>
          </cell>
        </row>
        <row r="1265">
          <cell r="C1265" t="str">
            <v>&gt;5000</v>
          </cell>
        </row>
        <row r="1266">
          <cell r="C1266" t="str">
            <v>&gt;5000</v>
          </cell>
        </row>
        <row r="1267">
          <cell r="C1267" t="str">
            <v>&gt;5000</v>
          </cell>
        </row>
        <row r="1268">
          <cell r="C1268" t="str">
            <v>&gt;5000</v>
          </cell>
        </row>
        <row r="1269">
          <cell r="C1269" t="str">
            <v>&gt;5000</v>
          </cell>
        </row>
        <row r="1270">
          <cell r="C1270" t="str">
            <v>&gt;5000</v>
          </cell>
        </row>
        <row r="1271">
          <cell r="C1271" t="str">
            <v>&gt;5000</v>
          </cell>
        </row>
        <row r="1272">
          <cell r="C1272" t="str">
            <v>&gt;5000</v>
          </cell>
        </row>
        <row r="1273">
          <cell r="C1273" t="str">
            <v>&gt;5000</v>
          </cell>
        </row>
        <row r="1274">
          <cell r="C1274" t="str">
            <v>&gt;5000</v>
          </cell>
        </row>
        <row r="1275">
          <cell r="C1275" t="str">
            <v>&gt;5000</v>
          </cell>
        </row>
        <row r="1276">
          <cell r="C1276" t="str">
            <v>&gt;5000</v>
          </cell>
        </row>
        <row r="1277">
          <cell r="C1277" t="str">
            <v>&gt;5000</v>
          </cell>
        </row>
        <row r="1278">
          <cell r="C1278" t="str">
            <v>&gt;5000</v>
          </cell>
        </row>
        <row r="1279">
          <cell r="C1279" t="str">
            <v>&gt;5000</v>
          </cell>
        </row>
        <row r="1280">
          <cell r="C1280" t="str">
            <v>&gt;5000</v>
          </cell>
        </row>
        <row r="1281">
          <cell r="C1281" t="str">
            <v>&gt;5000</v>
          </cell>
        </row>
        <row r="1282">
          <cell r="C1282" t="str">
            <v>&gt;5000</v>
          </cell>
        </row>
        <row r="1283">
          <cell r="C1283" t="str">
            <v>&gt;5000</v>
          </cell>
        </row>
        <row r="1284">
          <cell r="C1284" t="str">
            <v>&gt;5000</v>
          </cell>
        </row>
        <row r="1285">
          <cell r="C1285" t="str">
            <v>&gt;5000</v>
          </cell>
        </row>
        <row r="1286">
          <cell r="C1286" t="str">
            <v>&gt;5000</v>
          </cell>
        </row>
        <row r="1287">
          <cell r="C1287" t="str">
            <v>&gt;5000</v>
          </cell>
        </row>
        <row r="1288">
          <cell r="C1288" t="str">
            <v>&gt;5000</v>
          </cell>
        </row>
        <row r="1289">
          <cell r="C1289" t="str">
            <v>&gt;5000</v>
          </cell>
        </row>
        <row r="1290">
          <cell r="C1290" t="str">
            <v>&gt;5000</v>
          </cell>
        </row>
        <row r="1291">
          <cell r="C1291" t="str">
            <v>&gt;5000</v>
          </cell>
        </row>
        <row r="1292">
          <cell r="C1292" t="str">
            <v>&gt;5000</v>
          </cell>
        </row>
        <row r="1293">
          <cell r="C1293" t="str">
            <v>&gt;5000</v>
          </cell>
        </row>
        <row r="1294">
          <cell r="C1294" t="str">
            <v>&gt;5000</v>
          </cell>
        </row>
        <row r="1295">
          <cell r="C1295" t="str">
            <v>&gt;5000</v>
          </cell>
        </row>
        <row r="1296">
          <cell r="C1296" t="str">
            <v>&gt;5000</v>
          </cell>
        </row>
        <row r="1297">
          <cell r="C1297" t="str">
            <v>&gt;5000</v>
          </cell>
        </row>
        <row r="1298">
          <cell r="C1298" t="str">
            <v>&gt;5000</v>
          </cell>
        </row>
        <row r="1299">
          <cell r="C1299" t="str">
            <v>&gt;5000</v>
          </cell>
        </row>
        <row r="1300">
          <cell r="C1300" t="str">
            <v>&gt;5000</v>
          </cell>
        </row>
        <row r="1301">
          <cell r="C1301" t="str">
            <v>&gt;5000</v>
          </cell>
        </row>
        <row r="1302">
          <cell r="C1302" t="str">
            <v>&gt;5000</v>
          </cell>
        </row>
        <row r="1303">
          <cell r="C1303" t="str">
            <v>&gt;5000</v>
          </cell>
        </row>
        <row r="1304">
          <cell r="C1304" t="str">
            <v>&gt;5000</v>
          </cell>
        </row>
        <row r="1305">
          <cell r="C1305" t="str">
            <v>&gt;5000</v>
          </cell>
        </row>
        <row r="1306">
          <cell r="C1306" t="str">
            <v>&gt;5000</v>
          </cell>
        </row>
        <row r="1307">
          <cell r="C1307" t="str">
            <v>&gt;5000</v>
          </cell>
        </row>
        <row r="1308">
          <cell r="C1308" t="str">
            <v>&gt;5000</v>
          </cell>
        </row>
        <row r="1309">
          <cell r="C1309" t="str">
            <v>&gt;5000</v>
          </cell>
        </row>
        <row r="1310">
          <cell r="C1310" t="str">
            <v>&gt;5000</v>
          </cell>
        </row>
        <row r="1311">
          <cell r="C1311" t="str">
            <v>&gt;5000</v>
          </cell>
        </row>
        <row r="1312">
          <cell r="C1312" t="str">
            <v>&gt;5000</v>
          </cell>
        </row>
        <row r="1313">
          <cell r="C1313" t="str">
            <v>&gt;5000</v>
          </cell>
        </row>
        <row r="1314">
          <cell r="C1314" t="str">
            <v>&gt;5000</v>
          </cell>
        </row>
        <row r="1315">
          <cell r="C1315" t="str">
            <v>&gt;5000</v>
          </cell>
        </row>
        <row r="1316">
          <cell r="C1316" t="str">
            <v>&gt;5000</v>
          </cell>
        </row>
        <row r="1317">
          <cell r="C1317" t="str">
            <v>&gt;5000</v>
          </cell>
        </row>
        <row r="1318">
          <cell r="C1318" t="str">
            <v>&gt;5000</v>
          </cell>
        </row>
        <row r="1319">
          <cell r="C1319" t="str">
            <v>&gt;5000</v>
          </cell>
        </row>
        <row r="1320">
          <cell r="C1320" t="str">
            <v>&gt;5000</v>
          </cell>
        </row>
        <row r="1321">
          <cell r="C1321" t="str">
            <v>&gt;5000</v>
          </cell>
        </row>
        <row r="1322">
          <cell r="C1322" t="str">
            <v>&gt;5000</v>
          </cell>
        </row>
        <row r="1323">
          <cell r="C1323" t="str">
            <v>&gt;5000</v>
          </cell>
        </row>
        <row r="1324">
          <cell r="C1324" t="str">
            <v>&gt;5000</v>
          </cell>
        </row>
        <row r="1325">
          <cell r="C1325" t="str">
            <v>&gt;5000</v>
          </cell>
        </row>
        <row r="1326">
          <cell r="C1326" t="str">
            <v>&gt;5000</v>
          </cell>
        </row>
        <row r="1327">
          <cell r="C1327" t="str">
            <v>&gt;5000</v>
          </cell>
        </row>
        <row r="1328">
          <cell r="C1328" t="str">
            <v>&gt;5000</v>
          </cell>
        </row>
        <row r="1329">
          <cell r="C1329" t="str">
            <v>&gt;5000</v>
          </cell>
        </row>
        <row r="1330">
          <cell r="C1330" t="str">
            <v>&gt;5000</v>
          </cell>
        </row>
        <row r="1331">
          <cell r="C1331" t="str">
            <v>&gt;5000</v>
          </cell>
        </row>
        <row r="1332">
          <cell r="C1332" t="str">
            <v>&gt;5000</v>
          </cell>
        </row>
        <row r="1333">
          <cell r="C1333" t="str">
            <v>&gt;5000</v>
          </cell>
        </row>
        <row r="1334">
          <cell r="C1334" t="str">
            <v>&gt;5000</v>
          </cell>
        </row>
        <row r="1335">
          <cell r="C1335" t="str">
            <v>&gt;5000</v>
          </cell>
        </row>
        <row r="1336">
          <cell r="C1336" t="str">
            <v>&gt;5000</v>
          </cell>
        </row>
        <row r="1337">
          <cell r="C1337" t="str">
            <v>&gt;5000</v>
          </cell>
        </row>
        <row r="1338">
          <cell r="C1338" t="str">
            <v>&gt;5000</v>
          </cell>
        </row>
        <row r="1339">
          <cell r="C1339" t="str">
            <v>&gt;5000</v>
          </cell>
        </row>
        <row r="1340">
          <cell r="C1340" t="str">
            <v>&gt;5000</v>
          </cell>
        </row>
        <row r="1341">
          <cell r="C1341" t="str">
            <v>&gt;5000</v>
          </cell>
        </row>
        <row r="1342">
          <cell r="C1342" t="str">
            <v>&gt;5000</v>
          </cell>
        </row>
        <row r="1343">
          <cell r="C1343" t="str">
            <v>&gt;5000</v>
          </cell>
        </row>
        <row r="1344">
          <cell r="C1344" t="str">
            <v>&gt;5000</v>
          </cell>
        </row>
        <row r="1345">
          <cell r="C1345" t="str">
            <v>&gt;5000</v>
          </cell>
        </row>
        <row r="1346">
          <cell r="C1346" t="str">
            <v>&gt;5000</v>
          </cell>
        </row>
        <row r="1347">
          <cell r="C1347" t="str">
            <v>&gt;5000</v>
          </cell>
        </row>
        <row r="1348">
          <cell r="C1348" t="str">
            <v>&gt;5000</v>
          </cell>
        </row>
        <row r="1349">
          <cell r="C1349" t="str">
            <v>&gt;5000</v>
          </cell>
        </row>
        <row r="1350">
          <cell r="C1350" t="str">
            <v>&gt;5000</v>
          </cell>
        </row>
        <row r="1351">
          <cell r="C1351" t="str">
            <v>&gt;5000</v>
          </cell>
        </row>
        <row r="1352">
          <cell r="C1352" t="str">
            <v>&gt;5000</v>
          </cell>
        </row>
        <row r="1353">
          <cell r="C1353" t="str">
            <v>&gt;5000</v>
          </cell>
        </row>
        <row r="1354">
          <cell r="C1354" t="str">
            <v>&gt;5000</v>
          </cell>
        </row>
        <row r="1355">
          <cell r="C1355" t="str">
            <v>&gt;5000</v>
          </cell>
        </row>
        <row r="1356">
          <cell r="C1356" t="str">
            <v>&gt;5000</v>
          </cell>
        </row>
        <row r="1357">
          <cell r="C1357" t="str">
            <v>&gt;5000</v>
          </cell>
        </row>
        <row r="1358">
          <cell r="C1358" t="str">
            <v>&gt;5000</v>
          </cell>
        </row>
        <row r="1359">
          <cell r="C1359" t="str">
            <v>&gt;5000</v>
          </cell>
        </row>
        <row r="1360">
          <cell r="C1360" t="str">
            <v>&gt;5000</v>
          </cell>
        </row>
        <row r="1361">
          <cell r="C1361" t="str">
            <v>&gt;5000</v>
          </cell>
        </row>
        <row r="1362">
          <cell r="C1362" t="str">
            <v>&gt;5000</v>
          </cell>
        </row>
        <row r="1363">
          <cell r="C1363" t="str">
            <v>&gt;5000</v>
          </cell>
        </row>
        <row r="1364">
          <cell r="C1364" t="str">
            <v>&gt;5000</v>
          </cell>
        </row>
        <row r="1365">
          <cell r="C1365" t="str">
            <v>&gt;5000</v>
          </cell>
        </row>
        <row r="1366">
          <cell r="C1366" t="str">
            <v>&gt;5000</v>
          </cell>
        </row>
        <row r="1367">
          <cell r="C1367" t="str">
            <v>&gt;5000</v>
          </cell>
        </row>
        <row r="1368">
          <cell r="C1368" t="str">
            <v>&gt;5000</v>
          </cell>
        </row>
        <row r="1369">
          <cell r="C1369" t="str">
            <v>&gt;5000</v>
          </cell>
        </row>
        <row r="1370">
          <cell r="C1370" t="str">
            <v>&gt;5000</v>
          </cell>
        </row>
        <row r="1371">
          <cell r="C1371" t="str">
            <v>&gt;5000</v>
          </cell>
        </row>
        <row r="1372">
          <cell r="C1372" t="str">
            <v>&gt;5000</v>
          </cell>
        </row>
        <row r="1373">
          <cell r="C1373" t="str">
            <v>&gt;5000</v>
          </cell>
        </row>
        <row r="1374">
          <cell r="C1374" t="str">
            <v>&gt;5000</v>
          </cell>
        </row>
        <row r="1375">
          <cell r="C1375" t="str">
            <v>&gt;5000</v>
          </cell>
        </row>
        <row r="1376">
          <cell r="C1376" t="str">
            <v>&gt;5000</v>
          </cell>
        </row>
        <row r="1377">
          <cell r="C1377" t="str">
            <v>&gt;5000</v>
          </cell>
        </row>
        <row r="1378">
          <cell r="C1378" t="str">
            <v>&gt;5000</v>
          </cell>
        </row>
        <row r="1379">
          <cell r="C1379" t="str">
            <v>&gt;5000</v>
          </cell>
        </row>
        <row r="1380">
          <cell r="C1380" t="str">
            <v>&gt;5000</v>
          </cell>
        </row>
        <row r="1381">
          <cell r="C1381" t="str">
            <v>&gt;5000</v>
          </cell>
        </row>
        <row r="1382">
          <cell r="C1382" t="str">
            <v>&gt;5000</v>
          </cell>
        </row>
        <row r="1383">
          <cell r="C1383" t="str">
            <v>&gt;5000</v>
          </cell>
        </row>
        <row r="1384">
          <cell r="C1384" t="str">
            <v>&gt;5000</v>
          </cell>
        </row>
        <row r="1385">
          <cell r="C1385" t="str">
            <v>&gt;5000</v>
          </cell>
        </row>
        <row r="1386">
          <cell r="C1386" t="str">
            <v>&gt;5000</v>
          </cell>
        </row>
        <row r="1387">
          <cell r="C1387" t="str">
            <v>&gt;5000</v>
          </cell>
        </row>
        <row r="1388">
          <cell r="C1388" t="str">
            <v>&gt;5000</v>
          </cell>
        </row>
        <row r="1389">
          <cell r="C1389" t="str">
            <v>&gt;5000</v>
          </cell>
        </row>
        <row r="1390">
          <cell r="C1390" t="str">
            <v>&gt;5000</v>
          </cell>
        </row>
        <row r="1391">
          <cell r="C1391" t="str">
            <v>&gt;5000</v>
          </cell>
        </row>
        <row r="1392">
          <cell r="C1392" t="str">
            <v>&gt;5000</v>
          </cell>
        </row>
        <row r="1393">
          <cell r="C1393" t="str">
            <v>&gt;5000</v>
          </cell>
        </row>
        <row r="1394">
          <cell r="C1394" t="str">
            <v>&gt;5000</v>
          </cell>
        </row>
        <row r="1395">
          <cell r="C1395" t="str">
            <v>&gt;5000</v>
          </cell>
        </row>
        <row r="1396">
          <cell r="C1396" t="str">
            <v>&gt;5000</v>
          </cell>
        </row>
        <row r="1397">
          <cell r="C1397" t="str">
            <v>&gt;5000</v>
          </cell>
        </row>
        <row r="1398">
          <cell r="C1398" t="str">
            <v>&gt;5000</v>
          </cell>
        </row>
        <row r="1399">
          <cell r="C1399" t="str">
            <v>&gt;5000</v>
          </cell>
        </row>
        <row r="1400">
          <cell r="C1400" t="str">
            <v>&gt;5000</v>
          </cell>
        </row>
        <row r="1401">
          <cell r="C1401" t="str">
            <v>&gt;5000</v>
          </cell>
        </row>
        <row r="1402">
          <cell r="C1402" t="str">
            <v>&gt;5000</v>
          </cell>
        </row>
        <row r="1403">
          <cell r="C1403" t="str">
            <v>&gt;5000</v>
          </cell>
        </row>
        <row r="1404">
          <cell r="C1404" t="str">
            <v>&gt;5000</v>
          </cell>
        </row>
        <row r="1405">
          <cell r="C1405" t="str">
            <v>&gt;5000</v>
          </cell>
        </row>
        <row r="1406">
          <cell r="C1406" t="str">
            <v>&gt;5000</v>
          </cell>
        </row>
        <row r="1407">
          <cell r="C1407" t="str">
            <v>&gt;5000</v>
          </cell>
        </row>
        <row r="1408">
          <cell r="C1408" t="str">
            <v>&gt;5000</v>
          </cell>
        </row>
        <row r="1409">
          <cell r="C1409" t="str">
            <v>&gt;5000</v>
          </cell>
        </row>
        <row r="1410">
          <cell r="C1410" t="str">
            <v>&gt;5000</v>
          </cell>
        </row>
        <row r="1411">
          <cell r="C1411" t="str">
            <v>&gt;5000</v>
          </cell>
        </row>
        <row r="1412">
          <cell r="C1412" t="str">
            <v>&gt;5000</v>
          </cell>
        </row>
        <row r="1413">
          <cell r="C1413" t="str">
            <v>&gt;5000</v>
          </cell>
        </row>
        <row r="1414">
          <cell r="C1414" t="str">
            <v>&gt;5000</v>
          </cell>
        </row>
        <row r="1415">
          <cell r="C1415" t="str">
            <v>&gt;5000</v>
          </cell>
        </row>
        <row r="1416">
          <cell r="C1416" t="str">
            <v>&gt;5000</v>
          </cell>
        </row>
        <row r="1417">
          <cell r="C1417" t="str">
            <v>&gt;5000</v>
          </cell>
        </row>
        <row r="1418">
          <cell r="C1418" t="str">
            <v>&gt;5000</v>
          </cell>
        </row>
        <row r="1419">
          <cell r="C1419" t="str">
            <v>&gt;5000</v>
          </cell>
        </row>
        <row r="1420">
          <cell r="C1420" t="str">
            <v>&gt;5000</v>
          </cell>
        </row>
        <row r="1421">
          <cell r="C1421" t="str">
            <v>&gt;5000</v>
          </cell>
        </row>
        <row r="1422">
          <cell r="C1422" t="str">
            <v>&gt;5000</v>
          </cell>
        </row>
        <row r="1423">
          <cell r="C1423" t="str">
            <v>&gt;5000</v>
          </cell>
        </row>
        <row r="1424">
          <cell r="C1424" t="str">
            <v>&gt;5000</v>
          </cell>
        </row>
        <row r="1425">
          <cell r="C1425" t="str">
            <v>&gt;5000</v>
          </cell>
        </row>
        <row r="1426">
          <cell r="C1426" t="str">
            <v>&gt;5000</v>
          </cell>
        </row>
        <row r="1427">
          <cell r="C1427" t="str">
            <v>&gt;5000</v>
          </cell>
        </row>
        <row r="1428">
          <cell r="C1428" t="str">
            <v>&gt;5000</v>
          </cell>
        </row>
        <row r="1429">
          <cell r="C1429" t="str">
            <v>&gt;5000</v>
          </cell>
        </row>
        <row r="1430">
          <cell r="C1430" t="str">
            <v>&gt;5000</v>
          </cell>
        </row>
        <row r="1431">
          <cell r="C1431" t="str">
            <v>&gt;5000</v>
          </cell>
        </row>
        <row r="1432">
          <cell r="C1432" t="str">
            <v>&gt;5000</v>
          </cell>
        </row>
        <row r="1433">
          <cell r="C1433" t="str">
            <v>&gt;5000</v>
          </cell>
        </row>
        <row r="1434">
          <cell r="C1434" t="str">
            <v>&gt;5000</v>
          </cell>
        </row>
        <row r="1435">
          <cell r="C1435" t="str">
            <v>&gt;5000</v>
          </cell>
        </row>
        <row r="1436">
          <cell r="C1436" t="str">
            <v>&gt;5000</v>
          </cell>
        </row>
        <row r="1437">
          <cell r="C1437" t="str">
            <v>&gt;5000</v>
          </cell>
        </row>
        <row r="1438">
          <cell r="C1438" t="str">
            <v>&gt;5000</v>
          </cell>
        </row>
        <row r="1439">
          <cell r="C1439" t="str">
            <v>&gt;5000</v>
          </cell>
        </row>
        <row r="1440">
          <cell r="C1440" t="str">
            <v>&gt;5000</v>
          </cell>
        </row>
        <row r="1441">
          <cell r="C1441" t="str">
            <v>&gt;5000</v>
          </cell>
        </row>
        <row r="1442">
          <cell r="C1442" t="str">
            <v>&gt;5000</v>
          </cell>
        </row>
        <row r="1443">
          <cell r="C1443" t="str">
            <v>&gt;5000</v>
          </cell>
        </row>
        <row r="1444">
          <cell r="C1444" t="str">
            <v>&gt;5000</v>
          </cell>
        </row>
        <row r="1445">
          <cell r="C1445" t="str">
            <v>&gt;5000</v>
          </cell>
        </row>
        <row r="1446">
          <cell r="C1446" t="str">
            <v>&gt;5000</v>
          </cell>
        </row>
        <row r="1447">
          <cell r="C1447" t="str">
            <v>&gt;5000</v>
          </cell>
        </row>
        <row r="1448">
          <cell r="C1448" t="str">
            <v>&gt;5000</v>
          </cell>
        </row>
        <row r="1449">
          <cell r="C1449" t="str">
            <v>&gt;5000</v>
          </cell>
        </row>
        <row r="1450">
          <cell r="C1450" t="str">
            <v>&gt;5000</v>
          </cell>
        </row>
        <row r="1451">
          <cell r="C1451" t="str">
            <v>&gt;5000</v>
          </cell>
        </row>
        <row r="1452">
          <cell r="C1452" t="str">
            <v>&gt;5000</v>
          </cell>
        </row>
        <row r="1453">
          <cell r="C1453" t="str">
            <v>&gt;5000</v>
          </cell>
        </row>
        <row r="1454">
          <cell r="C1454" t="str">
            <v>&gt;5000</v>
          </cell>
        </row>
        <row r="1455">
          <cell r="C1455" t="str">
            <v>&gt;5000</v>
          </cell>
        </row>
        <row r="1456">
          <cell r="C1456" t="str">
            <v>&gt;5000</v>
          </cell>
        </row>
        <row r="1457">
          <cell r="C1457" t="str">
            <v>&gt;5000</v>
          </cell>
        </row>
        <row r="1458">
          <cell r="C1458" t="str">
            <v>&gt;5000</v>
          </cell>
        </row>
        <row r="1459">
          <cell r="C1459" t="str">
            <v>&gt;5000</v>
          </cell>
        </row>
        <row r="1460">
          <cell r="C1460" t="str">
            <v>&gt;5000</v>
          </cell>
        </row>
        <row r="1461">
          <cell r="C1461" t="str">
            <v>&gt;5000</v>
          </cell>
        </row>
        <row r="1462">
          <cell r="C1462" t="str">
            <v>&gt;5000</v>
          </cell>
        </row>
        <row r="1463">
          <cell r="C1463" t="str">
            <v>&gt;5000</v>
          </cell>
        </row>
        <row r="1464">
          <cell r="C1464" t="str">
            <v>&gt;5000</v>
          </cell>
        </row>
        <row r="1465">
          <cell r="C1465" t="str">
            <v>&gt;5000</v>
          </cell>
        </row>
        <row r="1466">
          <cell r="C1466" t="str">
            <v>&gt;5000</v>
          </cell>
        </row>
        <row r="1467">
          <cell r="C1467" t="str">
            <v>&gt;5000</v>
          </cell>
        </row>
        <row r="1468">
          <cell r="C1468" t="str">
            <v>&gt;5000</v>
          </cell>
        </row>
        <row r="1469">
          <cell r="C1469" t="str">
            <v>&gt;5000</v>
          </cell>
        </row>
        <row r="1470">
          <cell r="C1470" t="str">
            <v>&gt;5000</v>
          </cell>
        </row>
        <row r="1471">
          <cell r="C1471" t="str">
            <v>&gt;5000</v>
          </cell>
        </row>
        <row r="1472">
          <cell r="C1472" t="str">
            <v>&gt;5000</v>
          </cell>
        </row>
        <row r="1473">
          <cell r="C1473" t="str">
            <v>&gt;5000</v>
          </cell>
        </row>
        <row r="1474">
          <cell r="C1474" t="str">
            <v>&gt;5000</v>
          </cell>
        </row>
        <row r="1475">
          <cell r="C1475" t="str">
            <v>&gt;5000</v>
          </cell>
        </row>
        <row r="1476">
          <cell r="C1476" t="str">
            <v>&gt;5000</v>
          </cell>
        </row>
        <row r="1477">
          <cell r="C1477" t="str">
            <v>&gt;5000</v>
          </cell>
        </row>
        <row r="1478">
          <cell r="C1478" t="str">
            <v>&gt;5000</v>
          </cell>
        </row>
        <row r="1479">
          <cell r="C1479" t="str">
            <v>&gt;5000</v>
          </cell>
        </row>
        <row r="1480">
          <cell r="C1480" t="str">
            <v>&gt;5000</v>
          </cell>
        </row>
        <row r="1481">
          <cell r="C1481" t="str">
            <v>&gt;5000</v>
          </cell>
        </row>
        <row r="1482">
          <cell r="C1482" t="str">
            <v>&gt;5000</v>
          </cell>
        </row>
        <row r="1483">
          <cell r="C1483" t="str">
            <v>&gt;5000</v>
          </cell>
        </row>
        <row r="1484">
          <cell r="C1484" t="str">
            <v>&gt;5000</v>
          </cell>
        </row>
        <row r="1485">
          <cell r="C1485" t="str">
            <v>&gt;5000</v>
          </cell>
        </row>
        <row r="1486">
          <cell r="C1486" t="str">
            <v>&gt;5000</v>
          </cell>
        </row>
        <row r="1487">
          <cell r="C1487" t="str">
            <v>&gt;5000</v>
          </cell>
        </row>
        <row r="1488">
          <cell r="C1488" t="str">
            <v>&gt;5000</v>
          </cell>
        </row>
        <row r="1489">
          <cell r="C1489" t="str">
            <v>&gt;5000</v>
          </cell>
        </row>
        <row r="1490">
          <cell r="C1490" t="str">
            <v>&gt;5000</v>
          </cell>
        </row>
        <row r="1491">
          <cell r="C1491" t="str">
            <v>&gt;5000</v>
          </cell>
        </row>
        <row r="1492">
          <cell r="C1492" t="str">
            <v>&gt;5000</v>
          </cell>
        </row>
        <row r="1493">
          <cell r="C1493" t="str">
            <v>&gt;5000</v>
          </cell>
        </row>
        <row r="1494">
          <cell r="C1494" t="str">
            <v>&gt;5000</v>
          </cell>
        </row>
        <row r="1495">
          <cell r="C1495" t="str">
            <v>&gt;5000</v>
          </cell>
        </row>
        <row r="1496">
          <cell r="C1496" t="str">
            <v>&gt;5000</v>
          </cell>
        </row>
        <row r="1497">
          <cell r="C1497" t="str">
            <v>&gt;5000</v>
          </cell>
        </row>
        <row r="1498">
          <cell r="C1498" t="str">
            <v>&gt;5000</v>
          </cell>
        </row>
        <row r="1499">
          <cell r="C1499" t="str">
            <v>&gt;5000</v>
          </cell>
        </row>
        <row r="1500">
          <cell r="C1500" t="str">
            <v>&gt;5000</v>
          </cell>
        </row>
        <row r="1501">
          <cell r="C1501" t="str">
            <v>&gt;5000</v>
          </cell>
        </row>
        <row r="1502">
          <cell r="C1502" t="str">
            <v>&gt;5000</v>
          </cell>
        </row>
        <row r="1503">
          <cell r="C1503" t="str">
            <v>&gt;5000</v>
          </cell>
        </row>
        <row r="1504">
          <cell r="C1504" t="str">
            <v>&gt;5000</v>
          </cell>
        </row>
        <row r="1505">
          <cell r="C1505" t="str">
            <v>&gt;5000</v>
          </cell>
        </row>
        <row r="1506">
          <cell r="C1506" t="str">
            <v>&gt;5000</v>
          </cell>
        </row>
        <row r="1507">
          <cell r="C1507" t="str">
            <v>&gt;5000</v>
          </cell>
        </row>
        <row r="1508">
          <cell r="C1508" t="str">
            <v>&gt;5000</v>
          </cell>
        </row>
        <row r="1509">
          <cell r="C1509" t="str">
            <v>&gt;5000</v>
          </cell>
        </row>
        <row r="1510">
          <cell r="C1510" t="str">
            <v>&gt;5000</v>
          </cell>
        </row>
        <row r="1511">
          <cell r="C1511" t="str">
            <v>&gt;5000</v>
          </cell>
        </row>
        <row r="1512">
          <cell r="C1512" t="str">
            <v>&gt;5000</v>
          </cell>
        </row>
        <row r="1513">
          <cell r="C1513" t="str">
            <v>&gt;5000</v>
          </cell>
        </row>
        <row r="1514">
          <cell r="C1514" t="str">
            <v>&gt;5000</v>
          </cell>
        </row>
        <row r="1515">
          <cell r="C1515" t="str">
            <v>&gt;5000</v>
          </cell>
        </row>
        <row r="1516">
          <cell r="C1516" t="str">
            <v>&gt;5000</v>
          </cell>
        </row>
        <row r="1517">
          <cell r="C1517" t="str">
            <v>&gt;5000</v>
          </cell>
        </row>
        <row r="1518">
          <cell r="C1518" t="str">
            <v>&gt;5000</v>
          </cell>
        </row>
        <row r="1519">
          <cell r="C1519" t="str">
            <v>&gt;5000</v>
          </cell>
        </row>
        <row r="1520">
          <cell r="C1520" t="str">
            <v>&gt;5000</v>
          </cell>
        </row>
        <row r="1521">
          <cell r="C1521" t="str">
            <v>&gt;5000</v>
          </cell>
        </row>
        <row r="1522">
          <cell r="C1522" t="str">
            <v>&gt;5000</v>
          </cell>
        </row>
        <row r="1523">
          <cell r="C1523" t="str">
            <v>&gt;5000</v>
          </cell>
        </row>
        <row r="1524">
          <cell r="C1524" t="str">
            <v>&gt;5000</v>
          </cell>
        </row>
        <row r="1525">
          <cell r="C1525" t="str">
            <v>&gt;5000</v>
          </cell>
        </row>
        <row r="1526">
          <cell r="C1526" t="str">
            <v>&gt;5000</v>
          </cell>
        </row>
        <row r="1527">
          <cell r="C1527" t="str">
            <v>&gt;5000</v>
          </cell>
        </row>
        <row r="1528">
          <cell r="C1528" t="str">
            <v>&gt;5000</v>
          </cell>
        </row>
        <row r="1529">
          <cell r="C1529" t="str">
            <v>&gt;5000</v>
          </cell>
        </row>
        <row r="1530">
          <cell r="C1530" t="str">
            <v>&gt;5000</v>
          </cell>
        </row>
        <row r="1531">
          <cell r="C1531" t="str">
            <v>&gt;5000</v>
          </cell>
        </row>
        <row r="1532">
          <cell r="C1532" t="str">
            <v>&gt;5000</v>
          </cell>
        </row>
        <row r="1533">
          <cell r="C1533" t="str">
            <v>&gt;5000</v>
          </cell>
        </row>
        <row r="1534">
          <cell r="C1534" t="str">
            <v>&gt;5000</v>
          </cell>
        </row>
        <row r="1535">
          <cell r="C1535" t="str">
            <v>&gt;5000</v>
          </cell>
        </row>
        <row r="1536">
          <cell r="C1536" t="str">
            <v>&gt;5000</v>
          </cell>
        </row>
        <row r="1537">
          <cell r="C1537" t="str">
            <v>&gt;5000</v>
          </cell>
        </row>
        <row r="1538">
          <cell r="C1538" t="str">
            <v>&gt;5000</v>
          </cell>
        </row>
        <row r="1539">
          <cell r="C1539" t="str">
            <v>&gt;5000</v>
          </cell>
        </row>
        <row r="1540">
          <cell r="C1540" t="str">
            <v>&gt;5000</v>
          </cell>
        </row>
        <row r="1541">
          <cell r="C1541" t="str">
            <v>&gt;5000</v>
          </cell>
        </row>
        <row r="1542">
          <cell r="C1542" t="str">
            <v>&gt;5000</v>
          </cell>
        </row>
        <row r="1543">
          <cell r="C1543" t="str">
            <v>&gt;5000</v>
          </cell>
        </row>
        <row r="1544">
          <cell r="C1544" t="str">
            <v>&gt;5000</v>
          </cell>
        </row>
        <row r="1545">
          <cell r="C1545" t="str">
            <v>&gt;5000</v>
          </cell>
        </row>
        <row r="1546">
          <cell r="C1546" t="str">
            <v>&gt;5000</v>
          </cell>
        </row>
        <row r="1547">
          <cell r="C1547" t="str">
            <v>&gt;5000</v>
          </cell>
        </row>
        <row r="1548">
          <cell r="C1548" t="str">
            <v>&gt;5000</v>
          </cell>
        </row>
        <row r="1549">
          <cell r="C1549" t="str">
            <v>&gt;5000</v>
          </cell>
        </row>
        <row r="1550">
          <cell r="C1550" t="str">
            <v>&gt;5000</v>
          </cell>
        </row>
        <row r="1551">
          <cell r="C1551" t="str">
            <v>&gt;5000</v>
          </cell>
        </row>
        <row r="1552">
          <cell r="C1552" t="str">
            <v>&gt;5000</v>
          </cell>
        </row>
        <row r="1553">
          <cell r="C1553" t="str">
            <v>&gt;5000</v>
          </cell>
        </row>
        <row r="1554">
          <cell r="C1554" t="str">
            <v>&gt;5000</v>
          </cell>
        </row>
        <row r="1555">
          <cell r="C1555" t="str">
            <v>&gt;5000</v>
          </cell>
        </row>
        <row r="1556">
          <cell r="C1556" t="str">
            <v>&gt;5000</v>
          </cell>
        </row>
        <row r="1557">
          <cell r="C1557" t="str">
            <v>&gt;5000</v>
          </cell>
        </row>
        <row r="1558">
          <cell r="C1558" t="str">
            <v>&gt;5000</v>
          </cell>
        </row>
        <row r="1559">
          <cell r="C1559" t="str">
            <v>&gt;5000</v>
          </cell>
        </row>
        <row r="1560">
          <cell r="C1560" t="str">
            <v>&gt;5000</v>
          </cell>
        </row>
        <row r="1561">
          <cell r="C1561" t="str">
            <v>&gt;5000</v>
          </cell>
        </row>
        <row r="1562">
          <cell r="C1562" t="str">
            <v>&gt;5000</v>
          </cell>
        </row>
        <row r="1563">
          <cell r="C1563" t="str">
            <v>&gt;5000</v>
          </cell>
        </row>
        <row r="1564">
          <cell r="C1564" t="str">
            <v>&gt;5000</v>
          </cell>
        </row>
        <row r="1565">
          <cell r="C1565" t="str">
            <v>&gt;5000</v>
          </cell>
        </row>
        <row r="1566">
          <cell r="C1566" t="str">
            <v>&gt;5000</v>
          </cell>
        </row>
        <row r="1567">
          <cell r="C1567" t="str">
            <v>&gt;5000</v>
          </cell>
        </row>
        <row r="1568">
          <cell r="C1568" t="str">
            <v>&gt;5000</v>
          </cell>
        </row>
        <row r="1569">
          <cell r="C1569" t="str">
            <v>&gt;5000</v>
          </cell>
        </row>
        <row r="1570">
          <cell r="C1570" t="str">
            <v>&gt;5000</v>
          </cell>
        </row>
        <row r="1571">
          <cell r="C1571" t="str">
            <v>&gt;5000</v>
          </cell>
        </row>
        <row r="1572">
          <cell r="C1572" t="str">
            <v>&gt;5000</v>
          </cell>
        </row>
        <row r="1573">
          <cell r="C1573" t="str">
            <v>&gt;5000</v>
          </cell>
        </row>
        <row r="1574">
          <cell r="C1574" t="str">
            <v>&gt;5000</v>
          </cell>
        </row>
        <row r="1575">
          <cell r="C1575" t="str">
            <v>&gt;5000</v>
          </cell>
        </row>
        <row r="1576">
          <cell r="C1576" t="str">
            <v>&gt;5000</v>
          </cell>
        </row>
        <row r="1577">
          <cell r="C1577" t="str">
            <v>&gt;5000</v>
          </cell>
        </row>
        <row r="1578">
          <cell r="C1578" t="str">
            <v>&gt;5000</v>
          </cell>
        </row>
        <row r="1579">
          <cell r="C1579" t="str">
            <v>&gt;5000</v>
          </cell>
        </row>
        <row r="1580">
          <cell r="C1580" t="str">
            <v>&gt;5000</v>
          </cell>
        </row>
        <row r="1581">
          <cell r="C1581" t="str">
            <v>&gt;5000</v>
          </cell>
        </row>
        <row r="1582">
          <cell r="C1582" t="str">
            <v>&gt;5000</v>
          </cell>
        </row>
        <row r="1583">
          <cell r="C1583" t="str">
            <v>&gt;5000</v>
          </cell>
        </row>
        <row r="1584">
          <cell r="C1584" t="str">
            <v>&gt;5000</v>
          </cell>
        </row>
        <row r="1585">
          <cell r="C1585" t="str">
            <v>&gt;5000</v>
          </cell>
        </row>
        <row r="1586">
          <cell r="C1586" t="str">
            <v>&gt;5000</v>
          </cell>
        </row>
        <row r="1587">
          <cell r="C1587" t="str">
            <v>&gt;5000</v>
          </cell>
        </row>
        <row r="1588">
          <cell r="C1588" t="str">
            <v>&gt;5000</v>
          </cell>
        </row>
        <row r="1589">
          <cell r="C1589" t="str">
            <v>&gt;5000</v>
          </cell>
        </row>
        <row r="1590">
          <cell r="C1590" t="str">
            <v>&gt;5000</v>
          </cell>
        </row>
        <row r="1591">
          <cell r="C1591" t="str">
            <v>&gt;5000</v>
          </cell>
        </row>
        <row r="1592">
          <cell r="C1592" t="str">
            <v>&gt;5000</v>
          </cell>
        </row>
        <row r="1593">
          <cell r="C1593" t="str">
            <v>&gt;5000</v>
          </cell>
        </row>
        <row r="1594">
          <cell r="C1594" t="str">
            <v>&gt;5000</v>
          </cell>
        </row>
        <row r="1595">
          <cell r="C1595" t="str">
            <v>&gt;5000</v>
          </cell>
        </row>
        <row r="1596">
          <cell r="C1596" t="str">
            <v>&gt;5000</v>
          </cell>
        </row>
        <row r="1597">
          <cell r="C1597" t="str">
            <v>&gt;5000</v>
          </cell>
        </row>
        <row r="1598">
          <cell r="C1598" t="str">
            <v>&gt;5000</v>
          </cell>
        </row>
        <row r="1599">
          <cell r="C1599" t="str">
            <v>&gt;5000</v>
          </cell>
        </row>
        <row r="1600">
          <cell r="C1600" t="str">
            <v>&gt;5000</v>
          </cell>
        </row>
        <row r="1601">
          <cell r="C1601" t="str">
            <v>&gt;5000</v>
          </cell>
        </row>
        <row r="1602">
          <cell r="C1602" t="str">
            <v>&gt;5000</v>
          </cell>
        </row>
        <row r="1603">
          <cell r="C1603" t="str">
            <v>&gt;5000</v>
          </cell>
        </row>
        <row r="1604">
          <cell r="C1604" t="str">
            <v>&gt;5000</v>
          </cell>
        </row>
        <row r="1605">
          <cell r="C1605" t="str">
            <v>&gt;5000</v>
          </cell>
        </row>
        <row r="1606">
          <cell r="C1606" t="str">
            <v>&gt;5000</v>
          </cell>
        </row>
        <row r="1607">
          <cell r="C1607" t="str">
            <v>&gt;5000</v>
          </cell>
        </row>
        <row r="1608">
          <cell r="C1608" t="str">
            <v>&gt;5000</v>
          </cell>
        </row>
        <row r="1609">
          <cell r="C1609" t="str">
            <v>&gt;5000</v>
          </cell>
        </row>
        <row r="1610">
          <cell r="C1610" t="str">
            <v>&gt;5000</v>
          </cell>
        </row>
        <row r="1611">
          <cell r="C1611" t="str">
            <v>&gt;5000</v>
          </cell>
        </row>
        <row r="1612">
          <cell r="C1612" t="str">
            <v>&gt;5000</v>
          </cell>
        </row>
        <row r="1613">
          <cell r="C1613" t="str">
            <v>&gt;5000</v>
          </cell>
        </row>
        <row r="1614">
          <cell r="C1614" t="str">
            <v>&gt;5000</v>
          </cell>
        </row>
        <row r="1615">
          <cell r="C1615" t="str">
            <v>&gt;5000</v>
          </cell>
        </row>
        <row r="1616">
          <cell r="C1616" t="str">
            <v>&gt;5000</v>
          </cell>
        </row>
        <row r="1617">
          <cell r="C1617" t="str">
            <v>&gt;5000</v>
          </cell>
        </row>
        <row r="1618">
          <cell r="C1618" t="str">
            <v>&gt;5000</v>
          </cell>
        </row>
        <row r="1619">
          <cell r="C1619" t="str">
            <v>&gt;5000</v>
          </cell>
        </row>
        <row r="1620">
          <cell r="C1620" t="str">
            <v>&gt;5000</v>
          </cell>
        </row>
        <row r="1621">
          <cell r="C1621" t="str">
            <v>&gt;5000</v>
          </cell>
        </row>
        <row r="1622">
          <cell r="C1622" t="str">
            <v>&gt;5000</v>
          </cell>
        </row>
        <row r="1623">
          <cell r="C1623" t="str">
            <v>&gt;5000</v>
          </cell>
        </row>
        <row r="1624">
          <cell r="C1624" t="str">
            <v>&gt;5000</v>
          </cell>
        </row>
        <row r="1625">
          <cell r="C1625" t="str">
            <v>&gt;5000</v>
          </cell>
        </row>
        <row r="1626">
          <cell r="C1626" t="str">
            <v>&gt;5000</v>
          </cell>
        </row>
        <row r="1627">
          <cell r="C1627" t="str">
            <v>&gt;5000</v>
          </cell>
        </row>
        <row r="1628">
          <cell r="C1628" t="str">
            <v>&gt;5000</v>
          </cell>
        </row>
        <row r="1629">
          <cell r="C1629" t="str">
            <v>&gt;5000</v>
          </cell>
        </row>
        <row r="1630">
          <cell r="C1630" t="str">
            <v>&gt;5000</v>
          </cell>
        </row>
        <row r="1631">
          <cell r="C1631" t="str">
            <v>&gt;5000</v>
          </cell>
        </row>
        <row r="1632">
          <cell r="C1632" t="str">
            <v>&gt;5000</v>
          </cell>
        </row>
        <row r="1633">
          <cell r="C1633" t="str">
            <v>&gt;5000</v>
          </cell>
        </row>
        <row r="1634">
          <cell r="C1634" t="str">
            <v>&gt;5000</v>
          </cell>
        </row>
        <row r="1635">
          <cell r="C1635" t="str">
            <v>&gt;5000</v>
          </cell>
        </row>
        <row r="1636">
          <cell r="C1636" t="str">
            <v>&gt;5000</v>
          </cell>
        </row>
        <row r="1637">
          <cell r="C1637" t="str">
            <v>&gt;5000</v>
          </cell>
        </row>
        <row r="1638">
          <cell r="C1638" t="str">
            <v>&gt;5000</v>
          </cell>
        </row>
        <row r="1639">
          <cell r="C1639" t="str">
            <v>&gt;5000</v>
          </cell>
        </row>
        <row r="1640">
          <cell r="C1640" t="str">
            <v>&gt;5000</v>
          </cell>
        </row>
        <row r="1641">
          <cell r="C1641" t="str">
            <v>&gt;5000</v>
          </cell>
        </row>
        <row r="1642">
          <cell r="C1642" t="str">
            <v>&gt;5000</v>
          </cell>
        </row>
        <row r="1643">
          <cell r="C1643" t="str">
            <v>&gt;5000</v>
          </cell>
        </row>
        <row r="1644">
          <cell r="C1644" t="str">
            <v>&gt;5000</v>
          </cell>
        </row>
        <row r="1645">
          <cell r="C1645" t="str">
            <v>&gt;5000</v>
          </cell>
        </row>
        <row r="1646">
          <cell r="C1646" t="str">
            <v>&gt;5000</v>
          </cell>
        </row>
        <row r="1647">
          <cell r="C1647" t="str">
            <v>&gt;5000</v>
          </cell>
        </row>
        <row r="1648">
          <cell r="C1648" t="str">
            <v>&gt;5000</v>
          </cell>
        </row>
        <row r="1649">
          <cell r="C1649" t="str">
            <v>&gt;5000</v>
          </cell>
        </row>
        <row r="1650">
          <cell r="C1650" t="str">
            <v>&gt;5000</v>
          </cell>
        </row>
        <row r="1651">
          <cell r="C1651" t="str">
            <v>&gt;5000</v>
          </cell>
        </row>
        <row r="1652">
          <cell r="C1652" t="str">
            <v>&gt;5000</v>
          </cell>
        </row>
        <row r="1653">
          <cell r="C1653" t="str">
            <v>&gt;5000</v>
          </cell>
        </row>
        <row r="1654">
          <cell r="C1654" t="str">
            <v>&gt;5000</v>
          </cell>
        </row>
        <row r="1655">
          <cell r="C1655" t="str">
            <v>&gt;5000</v>
          </cell>
        </row>
        <row r="1656">
          <cell r="C1656" t="str">
            <v>&gt;5000</v>
          </cell>
        </row>
        <row r="1657">
          <cell r="C1657" t="str">
            <v>&gt;5000</v>
          </cell>
        </row>
        <row r="1658">
          <cell r="C1658" t="str">
            <v>&gt;5000</v>
          </cell>
        </row>
        <row r="1659">
          <cell r="C1659" t="str">
            <v>&gt;5000</v>
          </cell>
        </row>
        <row r="1660">
          <cell r="C1660" t="str">
            <v>&gt;5000</v>
          </cell>
        </row>
        <row r="1661">
          <cell r="C1661" t="str">
            <v>&gt;5000</v>
          </cell>
        </row>
        <row r="1662">
          <cell r="C1662" t="str">
            <v>&gt;5000</v>
          </cell>
        </row>
        <row r="1663">
          <cell r="C1663" t="str">
            <v>&gt;5000</v>
          </cell>
        </row>
        <row r="1664">
          <cell r="C1664" t="str">
            <v>&gt;5000</v>
          </cell>
        </row>
        <row r="1665">
          <cell r="C1665" t="str">
            <v>&gt;5000</v>
          </cell>
        </row>
        <row r="1666">
          <cell r="C1666" t="str">
            <v>&gt;5000</v>
          </cell>
        </row>
        <row r="1667">
          <cell r="C1667" t="str">
            <v>&gt;5000</v>
          </cell>
        </row>
        <row r="1668">
          <cell r="C1668" t="str">
            <v>&gt;5000</v>
          </cell>
        </row>
        <row r="1669">
          <cell r="C1669" t="str">
            <v>&gt;5000</v>
          </cell>
        </row>
        <row r="1670">
          <cell r="C1670" t="str">
            <v>&gt;5000</v>
          </cell>
        </row>
        <row r="1671">
          <cell r="C1671" t="str">
            <v>&gt;5000</v>
          </cell>
        </row>
        <row r="1672">
          <cell r="C1672" t="str">
            <v>&gt;5000</v>
          </cell>
        </row>
        <row r="1673">
          <cell r="C1673" t="str">
            <v>&gt;5000</v>
          </cell>
        </row>
        <row r="1674">
          <cell r="C1674" t="str">
            <v>&gt;5000</v>
          </cell>
        </row>
        <row r="1675">
          <cell r="C1675" t="str">
            <v>&gt;5000</v>
          </cell>
        </row>
        <row r="1676">
          <cell r="C1676" t="str">
            <v>&gt;5000</v>
          </cell>
        </row>
        <row r="1677">
          <cell r="C1677" t="str">
            <v>&gt;5000</v>
          </cell>
        </row>
        <row r="1678">
          <cell r="C1678" t="str">
            <v>&gt;5000</v>
          </cell>
        </row>
        <row r="1679">
          <cell r="C1679" t="str">
            <v>&gt;5000</v>
          </cell>
        </row>
        <row r="1680">
          <cell r="C1680" t="str">
            <v>&gt;5000</v>
          </cell>
        </row>
        <row r="1681">
          <cell r="C1681" t="str">
            <v>&gt;5000</v>
          </cell>
        </row>
        <row r="1682">
          <cell r="C1682" t="str">
            <v>&gt;5000</v>
          </cell>
        </row>
        <row r="1683">
          <cell r="C1683" t="str">
            <v>&gt;5000</v>
          </cell>
        </row>
        <row r="1684">
          <cell r="C1684" t="str">
            <v>&gt;5000</v>
          </cell>
        </row>
        <row r="1685">
          <cell r="C1685" t="str">
            <v>&gt;5000</v>
          </cell>
        </row>
        <row r="1686">
          <cell r="C1686" t="str">
            <v>&gt;5000</v>
          </cell>
        </row>
        <row r="1687">
          <cell r="C1687" t="str">
            <v>&gt;5000</v>
          </cell>
        </row>
        <row r="1688">
          <cell r="C1688" t="str">
            <v>&gt;5000</v>
          </cell>
        </row>
        <row r="1689">
          <cell r="C1689" t="str">
            <v>&gt;5000</v>
          </cell>
        </row>
        <row r="1690">
          <cell r="C1690" t="str">
            <v>N/A</v>
          </cell>
        </row>
        <row r="1691">
          <cell r="C1691" t="str">
            <v>N/A</v>
          </cell>
        </row>
        <row r="1692">
          <cell r="C1692" t="str">
            <v>N/A</v>
          </cell>
        </row>
        <row r="1693">
          <cell r="C1693" t="str">
            <v>N/A</v>
          </cell>
        </row>
        <row r="1694">
          <cell r="C1694" t="str">
            <v>N/A</v>
          </cell>
        </row>
        <row r="1695">
          <cell r="C1695" t="str">
            <v>N/A</v>
          </cell>
        </row>
        <row r="1696">
          <cell r="C1696" t="str">
            <v>N/A</v>
          </cell>
        </row>
        <row r="1697">
          <cell r="C1697" t="str">
            <v>N/A</v>
          </cell>
        </row>
        <row r="1698">
          <cell r="C1698" t="str">
            <v>N/A</v>
          </cell>
        </row>
        <row r="1699">
          <cell r="C1699" t="str">
            <v>N/A</v>
          </cell>
        </row>
        <row r="1700">
          <cell r="C1700" t="str">
            <v>N/A</v>
          </cell>
        </row>
        <row r="1701">
          <cell r="C1701" t="str">
            <v>N/A</v>
          </cell>
        </row>
        <row r="1702">
          <cell r="C1702" t="str">
            <v>N/A</v>
          </cell>
        </row>
        <row r="1703">
          <cell r="C1703" t="str">
            <v>N/A</v>
          </cell>
        </row>
        <row r="1704">
          <cell r="C1704" t="str">
            <v>N/A</v>
          </cell>
        </row>
        <row r="1705">
          <cell r="C1705" t="str">
            <v>N/A</v>
          </cell>
        </row>
        <row r="1706">
          <cell r="C1706" t="str">
            <v>N/A</v>
          </cell>
        </row>
        <row r="1707">
          <cell r="C1707" t="str">
            <v>N/A</v>
          </cell>
        </row>
        <row r="1708">
          <cell r="C1708" t="str">
            <v>N/A</v>
          </cell>
        </row>
        <row r="1709">
          <cell r="C1709" t="str">
            <v>N/A</v>
          </cell>
        </row>
        <row r="1710">
          <cell r="C1710" t="str">
            <v>N/A</v>
          </cell>
        </row>
        <row r="1711">
          <cell r="C1711" t="str">
            <v>N/A</v>
          </cell>
        </row>
        <row r="1712">
          <cell r="C1712" t="str">
            <v>N/A</v>
          </cell>
        </row>
        <row r="1713">
          <cell r="C1713" t="str">
            <v>N/A</v>
          </cell>
        </row>
        <row r="1714">
          <cell r="C1714" t="str">
            <v>N/A</v>
          </cell>
        </row>
        <row r="1715">
          <cell r="C1715" t="str">
            <v>N/A</v>
          </cell>
        </row>
        <row r="1716">
          <cell r="C1716" t="str">
            <v>N/A</v>
          </cell>
        </row>
        <row r="1717">
          <cell r="C1717" t="str">
            <v>N/A</v>
          </cell>
        </row>
        <row r="1718">
          <cell r="C1718" t="str">
            <v>N/A</v>
          </cell>
        </row>
        <row r="1719">
          <cell r="C1719" t="str">
            <v>N/A</v>
          </cell>
        </row>
        <row r="1720">
          <cell r="C1720" t="str">
            <v>N/A</v>
          </cell>
        </row>
        <row r="1721">
          <cell r="C1721" t="str">
            <v>N/A</v>
          </cell>
        </row>
        <row r="1722">
          <cell r="C1722" t="str">
            <v>N/A</v>
          </cell>
        </row>
        <row r="1723">
          <cell r="C1723" t="str">
            <v>N/A</v>
          </cell>
        </row>
        <row r="1724">
          <cell r="C1724" t="str">
            <v>N/A</v>
          </cell>
        </row>
        <row r="1725">
          <cell r="C1725" t="str">
            <v>N/A</v>
          </cell>
        </row>
        <row r="1726">
          <cell r="C1726" t="str">
            <v>N/A</v>
          </cell>
        </row>
        <row r="1727">
          <cell r="C1727" t="str">
            <v>N/A</v>
          </cell>
        </row>
        <row r="1728">
          <cell r="C1728" t="str">
            <v>N/A</v>
          </cell>
        </row>
        <row r="1729">
          <cell r="C1729" t="str">
            <v>N/A</v>
          </cell>
        </row>
        <row r="1730">
          <cell r="C1730" t="str">
            <v>N/A</v>
          </cell>
        </row>
        <row r="1731">
          <cell r="C1731" t="str">
            <v>N/A</v>
          </cell>
        </row>
        <row r="1732">
          <cell r="C1732" t="str">
            <v>N/A</v>
          </cell>
        </row>
        <row r="1733">
          <cell r="C1733" t="str">
            <v>N/A</v>
          </cell>
        </row>
        <row r="1734">
          <cell r="C1734" t="str">
            <v>N/A</v>
          </cell>
        </row>
        <row r="1735">
          <cell r="C1735" t="str">
            <v>N/A</v>
          </cell>
        </row>
        <row r="1736">
          <cell r="C1736" t="str">
            <v>N/A</v>
          </cell>
        </row>
        <row r="1737">
          <cell r="C1737" t="str">
            <v>N/A</v>
          </cell>
        </row>
        <row r="1738">
          <cell r="C1738" t="str">
            <v>N/A</v>
          </cell>
        </row>
        <row r="1739">
          <cell r="C1739" t="str">
            <v>N/A</v>
          </cell>
        </row>
        <row r="1740">
          <cell r="C1740" t="str">
            <v>N/A</v>
          </cell>
        </row>
        <row r="1741">
          <cell r="C1741" t="str">
            <v>N/A</v>
          </cell>
        </row>
        <row r="1742">
          <cell r="C1742" t="str">
            <v>N/A</v>
          </cell>
        </row>
        <row r="1743">
          <cell r="C1743" t="str">
            <v>N/A</v>
          </cell>
        </row>
        <row r="1744">
          <cell r="C1744" t="str">
            <v>N/A</v>
          </cell>
        </row>
        <row r="1745">
          <cell r="C1745" t="str">
            <v>N/A</v>
          </cell>
        </row>
        <row r="1746">
          <cell r="C1746" t="str">
            <v>N/A</v>
          </cell>
        </row>
        <row r="1747">
          <cell r="C1747" t="str">
            <v>N/A</v>
          </cell>
        </row>
        <row r="1748">
          <cell r="C1748" t="str">
            <v>N/A</v>
          </cell>
        </row>
        <row r="1749">
          <cell r="C1749" t="str">
            <v>N/A</v>
          </cell>
        </row>
        <row r="1750">
          <cell r="C1750" t="str">
            <v>N/A</v>
          </cell>
        </row>
        <row r="1751">
          <cell r="C1751" t="str">
            <v>N/A</v>
          </cell>
        </row>
        <row r="1752">
          <cell r="C1752" t="str">
            <v>N/A</v>
          </cell>
        </row>
        <row r="1753">
          <cell r="C1753" t="str">
            <v>N/A</v>
          </cell>
        </row>
        <row r="1754">
          <cell r="C1754" t="str">
            <v>N/A</v>
          </cell>
        </row>
        <row r="1755">
          <cell r="C1755" t="str">
            <v>N/A</v>
          </cell>
        </row>
        <row r="1756">
          <cell r="C1756" t="str">
            <v>N/A</v>
          </cell>
        </row>
        <row r="1757">
          <cell r="C1757" t="str">
            <v>N/A</v>
          </cell>
        </row>
        <row r="1758">
          <cell r="C1758" t="str">
            <v>N/A</v>
          </cell>
        </row>
        <row r="1759">
          <cell r="C1759" t="str">
            <v>N/A</v>
          </cell>
        </row>
        <row r="1760">
          <cell r="C1760" t="str">
            <v>N/A</v>
          </cell>
        </row>
        <row r="1761">
          <cell r="C1761" t="str">
            <v>N/A</v>
          </cell>
        </row>
        <row r="1762">
          <cell r="C1762" t="str">
            <v>N/A</v>
          </cell>
        </row>
      </sheetData>
      <sheetData sheetId="15">
        <row r="1">
          <cell r="D1" t="str">
            <v>Number only sort column</v>
          </cell>
        </row>
        <row r="2">
          <cell r="D2">
            <v>1</v>
          </cell>
        </row>
        <row r="3">
          <cell r="D3">
            <v>2</v>
          </cell>
        </row>
        <row r="4">
          <cell r="D4">
            <v>4</v>
          </cell>
        </row>
        <row r="5">
          <cell r="D5">
            <v>6</v>
          </cell>
        </row>
        <row r="6">
          <cell r="D6">
            <v>7</v>
          </cell>
        </row>
        <row r="7">
          <cell r="D7">
            <v>9</v>
          </cell>
        </row>
        <row r="8">
          <cell r="D8">
            <v>11</v>
          </cell>
        </row>
        <row r="9">
          <cell r="D9">
            <v>13</v>
          </cell>
        </row>
        <row r="10">
          <cell r="D10">
            <v>16</v>
          </cell>
        </row>
        <row r="11">
          <cell r="D11">
            <v>17</v>
          </cell>
        </row>
        <row r="12">
          <cell r="D12">
            <v>18</v>
          </cell>
        </row>
        <row r="13">
          <cell r="D13">
            <v>19</v>
          </cell>
        </row>
        <row r="14">
          <cell r="D14">
            <v>23</v>
          </cell>
        </row>
        <row r="15">
          <cell r="D15">
            <v>27</v>
          </cell>
        </row>
        <row r="16">
          <cell r="D16">
            <v>28</v>
          </cell>
        </row>
        <row r="17">
          <cell r="D17">
            <v>29</v>
          </cell>
        </row>
        <row r="18">
          <cell r="D18">
            <v>30</v>
          </cell>
        </row>
        <row r="19">
          <cell r="D19">
            <v>32</v>
          </cell>
        </row>
        <row r="20">
          <cell r="D20">
            <v>33</v>
          </cell>
        </row>
        <row r="21">
          <cell r="D21">
            <v>35</v>
          </cell>
        </row>
        <row r="22">
          <cell r="D22">
            <v>37</v>
          </cell>
        </row>
        <row r="23">
          <cell r="D23">
            <v>38</v>
          </cell>
        </row>
        <row r="24">
          <cell r="D24">
            <v>39</v>
          </cell>
        </row>
        <row r="25">
          <cell r="D25">
            <v>39</v>
          </cell>
        </row>
        <row r="26">
          <cell r="D26">
            <v>40</v>
          </cell>
        </row>
        <row r="27">
          <cell r="D27">
            <v>41</v>
          </cell>
        </row>
        <row r="28">
          <cell r="D28">
            <v>42</v>
          </cell>
        </row>
        <row r="29">
          <cell r="D29">
            <v>43</v>
          </cell>
        </row>
        <row r="30">
          <cell r="D30">
            <v>44</v>
          </cell>
        </row>
        <row r="31">
          <cell r="D31">
            <v>45</v>
          </cell>
        </row>
        <row r="32">
          <cell r="D32">
            <v>45</v>
          </cell>
        </row>
        <row r="33">
          <cell r="D33">
            <v>46</v>
          </cell>
        </row>
        <row r="34">
          <cell r="D34">
            <v>47</v>
          </cell>
        </row>
        <row r="35">
          <cell r="D35">
            <v>48</v>
          </cell>
        </row>
        <row r="36">
          <cell r="D36">
            <v>54</v>
          </cell>
        </row>
        <row r="37">
          <cell r="D37">
            <v>55</v>
          </cell>
        </row>
        <row r="38">
          <cell r="D38">
            <v>56</v>
          </cell>
        </row>
        <row r="39">
          <cell r="D39">
            <v>57</v>
          </cell>
        </row>
        <row r="40">
          <cell r="D40">
            <v>58</v>
          </cell>
        </row>
        <row r="41">
          <cell r="D41">
            <v>59</v>
          </cell>
        </row>
        <row r="42">
          <cell r="D42">
            <v>60</v>
          </cell>
        </row>
        <row r="43">
          <cell r="D43">
            <v>60</v>
          </cell>
        </row>
        <row r="44">
          <cell r="D44">
            <v>61</v>
          </cell>
        </row>
        <row r="45">
          <cell r="D45">
            <v>61</v>
          </cell>
        </row>
        <row r="46">
          <cell r="D46">
            <v>62</v>
          </cell>
        </row>
        <row r="47">
          <cell r="D47">
            <v>63</v>
          </cell>
        </row>
        <row r="48">
          <cell r="D48">
            <v>65</v>
          </cell>
        </row>
        <row r="49">
          <cell r="D49">
            <v>68</v>
          </cell>
        </row>
        <row r="50">
          <cell r="D50">
            <v>68</v>
          </cell>
        </row>
        <row r="51">
          <cell r="D51">
            <v>70</v>
          </cell>
        </row>
        <row r="52">
          <cell r="D52">
            <v>71</v>
          </cell>
        </row>
        <row r="53">
          <cell r="D53">
            <v>71</v>
          </cell>
        </row>
        <row r="54">
          <cell r="D54">
            <v>73</v>
          </cell>
        </row>
        <row r="55">
          <cell r="D55">
            <v>74</v>
          </cell>
        </row>
        <row r="56">
          <cell r="D56">
            <v>76</v>
          </cell>
        </row>
        <row r="57">
          <cell r="D57">
            <v>77</v>
          </cell>
        </row>
        <row r="58">
          <cell r="D58">
            <v>78</v>
          </cell>
        </row>
        <row r="59">
          <cell r="D59">
            <v>78</v>
          </cell>
        </row>
        <row r="60">
          <cell r="D60">
            <v>79</v>
          </cell>
        </row>
        <row r="61">
          <cell r="D61">
            <v>79</v>
          </cell>
        </row>
        <row r="62">
          <cell r="D62">
            <v>79</v>
          </cell>
        </row>
        <row r="63">
          <cell r="D63">
            <v>80</v>
          </cell>
        </row>
        <row r="64">
          <cell r="D64">
            <v>81</v>
          </cell>
        </row>
        <row r="65">
          <cell r="D65">
            <v>82</v>
          </cell>
        </row>
        <row r="66">
          <cell r="D66">
            <v>84</v>
          </cell>
        </row>
        <row r="67">
          <cell r="D67">
            <v>85</v>
          </cell>
        </row>
        <row r="68">
          <cell r="D68">
            <v>88</v>
          </cell>
        </row>
        <row r="69">
          <cell r="D69">
            <v>90</v>
          </cell>
        </row>
        <row r="70">
          <cell r="D70">
            <v>91</v>
          </cell>
        </row>
        <row r="71">
          <cell r="D71">
            <v>94</v>
          </cell>
        </row>
        <row r="72">
          <cell r="D72">
            <v>95</v>
          </cell>
        </row>
        <row r="73">
          <cell r="D73">
            <v>96</v>
          </cell>
        </row>
        <row r="74">
          <cell r="D74">
            <v>98</v>
          </cell>
        </row>
        <row r="75">
          <cell r="D75">
            <v>100</v>
          </cell>
        </row>
        <row r="76">
          <cell r="D76">
            <v>101</v>
          </cell>
        </row>
        <row r="77">
          <cell r="D77">
            <v>103</v>
          </cell>
        </row>
        <row r="78">
          <cell r="D78">
            <v>104</v>
          </cell>
        </row>
        <row r="79">
          <cell r="D79">
            <v>105</v>
          </cell>
        </row>
        <row r="80">
          <cell r="D80">
            <v>105</v>
          </cell>
        </row>
        <row r="81">
          <cell r="D81">
            <v>106</v>
          </cell>
        </row>
        <row r="82">
          <cell r="D82">
            <v>107</v>
          </cell>
        </row>
        <row r="83">
          <cell r="D83">
            <v>108</v>
          </cell>
        </row>
        <row r="84">
          <cell r="D84">
            <v>108</v>
          </cell>
        </row>
        <row r="85">
          <cell r="D85">
            <v>110</v>
          </cell>
        </row>
        <row r="86">
          <cell r="D86">
            <v>111</v>
          </cell>
        </row>
        <row r="87">
          <cell r="D87">
            <v>112</v>
          </cell>
        </row>
        <row r="88">
          <cell r="D88">
            <v>114</v>
          </cell>
        </row>
        <row r="89">
          <cell r="D89">
            <v>115</v>
          </cell>
        </row>
        <row r="90">
          <cell r="D90">
            <v>116</v>
          </cell>
        </row>
        <row r="91">
          <cell r="D91">
            <v>116</v>
          </cell>
        </row>
        <row r="92">
          <cell r="D92">
            <v>117</v>
          </cell>
        </row>
        <row r="93">
          <cell r="D93">
            <v>118</v>
          </cell>
        </row>
        <row r="94">
          <cell r="D94">
            <v>119</v>
          </cell>
        </row>
        <row r="95">
          <cell r="D95">
            <v>120</v>
          </cell>
        </row>
        <row r="96">
          <cell r="D96">
            <v>121</v>
          </cell>
        </row>
        <row r="97">
          <cell r="D97">
            <v>122</v>
          </cell>
        </row>
        <row r="98">
          <cell r="D98">
            <v>123</v>
          </cell>
        </row>
        <row r="99">
          <cell r="D99">
            <v>124</v>
          </cell>
        </row>
        <row r="100">
          <cell r="D100">
            <v>124</v>
          </cell>
        </row>
        <row r="101">
          <cell r="D101">
            <v>126</v>
          </cell>
        </row>
        <row r="102">
          <cell r="D102">
            <v>127</v>
          </cell>
        </row>
        <row r="103">
          <cell r="D103">
            <v>128</v>
          </cell>
        </row>
        <row r="104">
          <cell r="D104">
            <v>129</v>
          </cell>
        </row>
        <row r="105">
          <cell r="D105">
            <v>131</v>
          </cell>
        </row>
        <row r="106">
          <cell r="D106">
            <v>133</v>
          </cell>
        </row>
        <row r="107">
          <cell r="D107">
            <v>134</v>
          </cell>
        </row>
        <row r="108">
          <cell r="D108">
            <v>136</v>
          </cell>
        </row>
        <row r="109">
          <cell r="D109">
            <v>138</v>
          </cell>
        </row>
        <row r="110">
          <cell r="D110">
            <v>139</v>
          </cell>
        </row>
        <row r="111">
          <cell r="D111">
            <v>141</v>
          </cell>
        </row>
        <row r="112">
          <cell r="D112">
            <v>142</v>
          </cell>
        </row>
        <row r="113">
          <cell r="D113">
            <v>142</v>
          </cell>
        </row>
        <row r="114">
          <cell r="D114">
            <v>143</v>
          </cell>
        </row>
        <row r="115">
          <cell r="D115">
            <v>144</v>
          </cell>
        </row>
        <row r="116">
          <cell r="D116">
            <v>145</v>
          </cell>
        </row>
        <row r="117">
          <cell r="D117">
            <v>146</v>
          </cell>
        </row>
        <row r="118">
          <cell r="D118">
            <v>147</v>
          </cell>
        </row>
        <row r="119">
          <cell r="D119">
            <v>148</v>
          </cell>
        </row>
        <row r="120">
          <cell r="D120">
            <v>148</v>
          </cell>
        </row>
        <row r="121">
          <cell r="D121">
            <v>151</v>
          </cell>
        </row>
        <row r="122">
          <cell r="D122">
            <v>152</v>
          </cell>
        </row>
        <row r="123">
          <cell r="D123">
            <v>154</v>
          </cell>
        </row>
        <row r="124">
          <cell r="D124">
            <v>155</v>
          </cell>
        </row>
        <row r="125">
          <cell r="D125">
            <v>157</v>
          </cell>
        </row>
        <row r="126">
          <cell r="D126">
            <v>158</v>
          </cell>
        </row>
        <row r="127">
          <cell r="D127">
            <v>159</v>
          </cell>
        </row>
        <row r="128">
          <cell r="D128">
            <v>161</v>
          </cell>
        </row>
        <row r="129">
          <cell r="D129">
            <v>162</v>
          </cell>
        </row>
        <row r="130">
          <cell r="D130">
            <v>163</v>
          </cell>
        </row>
        <row r="131">
          <cell r="D131">
            <v>164</v>
          </cell>
        </row>
        <row r="132">
          <cell r="D132">
            <v>167</v>
          </cell>
        </row>
        <row r="133">
          <cell r="D133">
            <v>168</v>
          </cell>
        </row>
        <row r="134">
          <cell r="D134">
            <v>168</v>
          </cell>
        </row>
        <row r="135">
          <cell r="D135">
            <v>169</v>
          </cell>
        </row>
        <row r="136">
          <cell r="D136">
            <v>170</v>
          </cell>
        </row>
        <row r="137">
          <cell r="D137">
            <v>171</v>
          </cell>
        </row>
        <row r="138">
          <cell r="D138">
            <v>171</v>
          </cell>
        </row>
        <row r="139">
          <cell r="D139">
            <v>173</v>
          </cell>
        </row>
        <row r="140">
          <cell r="D140">
            <v>173</v>
          </cell>
        </row>
        <row r="141">
          <cell r="D141">
            <v>173</v>
          </cell>
        </row>
        <row r="142">
          <cell r="D142">
            <v>175</v>
          </cell>
        </row>
        <row r="143">
          <cell r="D143">
            <v>177</v>
          </cell>
        </row>
        <row r="144">
          <cell r="D144">
            <v>179</v>
          </cell>
        </row>
        <row r="145">
          <cell r="D145">
            <v>180</v>
          </cell>
        </row>
        <row r="146">
          <cell r="D146">
            <v>181</v>
          </cell>
        </row>
        <row r="147">
          <cell r="D147">
            <v>183</v>
          </cell>
        </row>
        <row r="148">
          <cell r="D148">
            <v>184</v>
          </cell>
        </row>
        <row r="149">
          <cell r="D149">
            <v>186</v>
          </cell>
        </row>
        <row r="150">
          <cell r="D150">
            <v>187</v>
          </cell>
        </row>
        <row r="151">
          <cell r="D151">
            <v>189</v>
          </cell>
        </row>
        <row r="152">
          <cell r="D152">
            <v>190</v>
          </cell>
        </row>
        <row r="153">
          <cell r="D153">
            <v>191</v>
          </cell>
        </row>
        <row r="154">
          <cell r="D154">
            <v>192</v>
          </cell>
        </row>
        <row r="155">
          <cell r="D155">
            <v>192</v>
          </cell>
        </row>
        <row r="156">
          <cell r="D156">
            <v>194</v>
          </cell>
        </row>
        <row r="157">
          <cell r="D157">
            <v>195</v>
          </cell>
        </row>
        <row r="158">
          <cell r="D158">
            <v>196</v>
          </cell>
        </row>
        <row r="159">
          <cell r="D159">
            <v>200</v>
          </cell>
        </row>
        <row r="160">
          <cell r="D160">
            <v>201</v>
          </cell>
        </row>
        <row r="161">
          <cell r="D161">
            <v>202</v>
          </cell>
        </row>
        <row r="162">
          <cell r="D162">
            <v>203</v>
          </cell>
        </row>
        <row r="163">
          <cell r="D163">
            <v>204</v>
          </cell>
        </row>
        <row r="164">
          <cell r="D164">
            <v>205</v>
          </cell>
        </row>
        <row r="165">
          <cell r="D165">
            <v>206</v>
          </cell>
        </row>
        <row r="166">
          <cell r="D166">
            <v>206</v>
          </cell>
        </row>
        <row r="167">
          <cell r="D167">
            <v>207</v>
          </cell>
        </row>
        <row r="168">
          <cell r="D168">
            <v>208</v>
          </cell>
        </row>
        <row r="169">
          <cell r="D169">
            <v>208</v>
          </cell>
        </row>
        <row r="170">
          <cell r="D170">
            <v>209</v>
          </cell>
        </row>
        <row r="171">
          <cell r="D171">
            <v>210</v>
          </cell>
        </row>
        <row r="172">
          <cell r="D172">
            <v>211</v>
          </cell>
        </row>
        <row r="173">
          <cell r="D173">
            <v>213</v>
          </cell>
        </row>
        <row r="174">
          <cell r="D174">
            <v>215</v>
          </cell>
        </row>
        <row r="175">
          <cell r="D175">
            <v>216</v>
          </cell>
        </row>
        <row r="176">
          <cell r="D176">
            <v>217</v>
          </cell>
        </row>
        <row r="177">
          <cell r="D177">
            <v>222</v>
          </cell>
        </row>
        <row r="178">
          <cell r="D178">
            <v>222</v>
          </cell>
        </row>
        <row r="179">
          <cell r="D179">
            <v>223</v>
          </cell>
        </row>
        <row r="180">
          <cell r="D180">
            <v>226</v>
          </cell>
        </row>
        <row r="181">
          <cell r="D181">
            <v>227</v>
          </cell>
        </row>
        <row r="182">
          <cell r="D182">
            <v>230</v>
          </cell>
        </row>
        <row r="183">
          <cell r="D183">
            <v>231</v>
          </cell>
        </row>
        <row r="184">
          <cell r="D184">
            <v>233</v>
          </cell>
        </row>
        <row r="185">
          <cell r="D185">
            <v>234</v>
          </cell>
        </row>
        <row r="186">
          <cell r="D186">
            <v>235</v>
          </cell>
        </row>
        <row r="187">
          <cell r="D187">
            <v>235</v>
          </cell>
        </row>
        <row r="188">
          <cell r="D188">
            <v>236</v>
          </cell>
        </row>
        <row r="189">
          <cell r="D189">
            <v>239</v>
          </cell>
        </row>
        <row r="190">
          <cell r="D190">
            <v>240</v>
          </cell>
        </row>
        <row r="191">
          <cell r="D191">
            <v>241</v>
          </cell>
        </row>
        <row r="192">
          <cell r="D192">
            <v>241</v>
          </cell>
        </row>
        <row r="193">
          <cell r="D193">
            <v>242</v>
          </cell>
        </row>
        <row r="194">
          <cell r="D194">
            <v>244</v>
          </cell>
        </row>
        <row r="195">
          <cell r="D195">
            <v>245</v>
          </cell>
        </row>
        <row r="196">
          <cell r="D196">
            <v>245</v>
          </cell>
        </row>
        <row r="197">
          <cell r="D197">
            <v>246</v>
          </cell>
        </row>
        <row r="198">
          <cell r="D198">
            <v>247</v>
          </cell>
        </row>
        <row r="199">
          <cell r="D199">
            <v>248</v>
          </cell>
        </row>
        <row r="200">
          <cell r="D200">
            <v>249</v>
          </cell>
        </row>
        <row r="201">
          <cell r="D201">
            <v>250</v>
          </cell>
        </row>
        <row r="202">
          <cell r="D202">
            <v>252</v>
          </cell>
        </row>
        <row r="203">
          <cell r="D203">
            <v>255</v>
          </cell>
        </row>
        <row r="204">
          <cell r="D204">
            <v>256</v>
          </cell>
        </row>
        <row r="205">
          <cell r="D205">
            <v>258</v>
          </cell>
        </row>
        <row r="206">
          <cell r="D206">
            <v>259</v>
          </cell>
        </row>
        <row r="207">
          <cell r="D207">
            <v>260</v>
          </cell>
        </row>
        <row r="208">
          <cell r="D208">
            <v>261</v>
          </cell>
        </row>
        <row r="209">
          <cell r="D209">
            <v>262</v>
          </cell>
        </row>
        <row r="210">
          <cell r="D210">
            <v>264</v>
          </cell>
        </row>
        <row r="211">
          <cell r="D211">
            <v>272</v>
          </cell>
        </row>
        <row r="212">
          <cell r="D212">
            <v>272</v>
          </cell>
        </row>
        <row r="213">
          <cell r="D213">
            <v>273</v>
          </cell>
        </row>
        <row r="214">
          <cell r="D214">
            <v>274</v>
          </cell>
        </row>
        <row r="215">
          <cell r="D215">
            <v>275</v>
          </cell>
        </row>
        <row r="216">
          <cell r="D216">
            <v>276</v>
          </cell>
        </row>
        <row r="217">
          <cell r="D217">
            <v>278</v>
          </cell>
        </row>
        <row r="218">
          <cell r="D218">
            <v>280</v>
          </cell>
        </row>
        <row r="219">
          <cell r="D219">
            <v>282</v>
          </cell>
        </row>
        <row r="220">
          <cell r="D220">
            <v>283</v>
          </cell>
        </row>
        <row r="221">
          <cell r="D221">
            <v>285</v>
          </cell>
        </row>
        <row r="222">
          <cell r="D222">
            <v>287</v>
          </cell>
        </row>
        <row r="223">
          <cell r="D223">
            <v>287</v>
          </cell>
        </row>
        <row r="224">
          <cell r="D224">
            <v>288</v>
          </cell>
        </row>
        <row r="225">
          <cell r="D225">
            <v>294</v>
          </cell>
        </row>
        <row r="226">
          <cell r="D226">
            <v>295</v>
          </cell>
        </row>
        <row r="227">
          <cell r="D227">
            <v>296</v>
          </cell>
        </row>
        <row r="228">
          <cell r="D228">
            <v>297</v>
          </cell>
        </row>
        <row r="229">
          <cell r="D229">
            <v>298</v>
          </cell>
        </row>
        <row r="230">
          <cell r="D230">
            <v>299</v>
          </cell>
        </row>
        <row r="231">
          <cell r="D231">
            <v>300</v>
          </cell>
        </row>
        <row r="232">
          <cell r="D232">
            <v>304</v>
          </cell>
        </row>
        <row r="233">
          <cell r="D233">
            <v>305</v>
          </cell>
        </row>
        <row r="234">
          <cell r="D234">
            <v>308</v>
          </cell>
        </row>
        <row r="235">
          <cell r="D235">
            <v>310</v>
          </cell>
        </row>
        <row r="236">
          <cell r="D236">
            <v>311</v>
          </cell>
        </row>
        <row r="237">
          <cell r="D237">
            <v>311</v>
          </cell>
        </row>
        <row r="238">
          <cell r="D238">
            <v>311</v>
          </cell>
        </row>
        <row r="239">
          <cell r="D239">
            <v>313</v>
          </cell>
        </row>
        <row r="240">
          <cell r="D240">
            <v>313</v>
          </cell>
        </row>
        <row r="241">
          <cell r="D241">
            <v>314</v>
          </cell>
        </row>
        <row r="242">
          <cell r="D242">
            <v>314</v>
          </cell>
        </row>
        <row r="243">
          <cell r="D243">
            <v>314</v>
          </cell>
        </row>
        <row r="244">
          <cell r="D244">
            <v>316</v>
          </cell>
        </row>
        <row r="245">
          <cell r="D245">
            <v>318</v>
          </cell>
        </row>
        <row r="246">
          <cell r="D246">
            <v>319</v>
          </cell>
        </row>
        <row r="247">
          <cell r="D247">
            <v>322</v>
          </cell>
        </row>
        <row r="248">
          <cell r="D248">
            <v>322</v>
          </cell>
        </row>
        <row r="249">
          <cell r="D249">
            <v>323</v>
          </cell>
        </row>
        <row r="250">
          <cell r="D250">
            <v>323</v>
          </cell>
        </row>
        <row r="251">
          <cell r="D251">
            <v>325</v>
          </cell>
        </row>
        <row r="252">
          <cell r="D252">
            <v>326</v>
          </cell>
        </row>
        <row r="253">
          <cell r="D253">
            <v>327</v>
          </cell>
        </row>
        <row r="254">
          <cell r="D254">
            <v>329</v>
          </cell>
        </row>
        <row r="255">
          <cell r="D255">
            <v>331</v>
          </cell>
        </row>
        <row r="256">
          <cell r="D256">
            <v>332</v>
          </cell>
        </row>
        <row r="257">
          <cell r="D257">
            <v>333</v>
          </cell>
        </row>
        <row r="258">
          <cell r="D258">
            <v>335</v>
          </cell>
        </row>
        <row r="259">
          <cell r="D259">
            <v>335</v>
          </cell>
        </row>
        <row r="260">
          <cell r="D260">
            <v>336</v>
          </cell>
        </row>
        <row r="261">
          <cell r="D261">
            <v>336</v>
          </cell>
        </row>
        <row r="262">
          <cell r="D262">
            <v>337</v>
          </cell>
        </row>
        <row r="263">
          <cell r="D263">
            <v>339</v>
          </cell>
        </row>
        <row r="264">
          <cell r="D264">
            <v>342</v>
          </cell>
        </row>
        <row r="265">
          <cell r="D265">
            <v>344</v>
          </cell>
        </row>
        <row r="266">
          <cell r="D266">
            <v>345</v>
          </cell>
        </row>
        <row r="267">
          <cell r="D267">
            <v>347</v>
          </cell>
        </row>
        <row r="268">
          <cell r="D268">
            <v>349</v>
          </cell>
        </row>
        <row r="269">
          <cell r="D269">
            <v>349</v>
          </cell>
        </row>
        <row r="270">
          <cell r="D270">
            <v>349</v>
          </cell>
        </row>
        <row r="271">
          <cell r="D271">
            <v>349</v>
          </cell>
        </row>
        <row r="272">
          <cell r="D272">
            <v>351</v>
          </cell>
        </row>
        <row r="273">
          <cell r="D273">
            <v>355</v>
          </cell>
        </row>
        <row r="274">
          <cell r="D274">
            <v>356</v>
          </cell>
        </row>
        <row r="275">
          <cell r="D275">
            <v>357</v>
          </cell>
        </row>
        <row r="276">
          <cell r="D276">
            <v>358</v>
          </cell>
        </row>
        <row r="277">
          <cell r="D277">
            <v>360</v>
          </cell>
        </row>
        <row r="278">
          <cell r="D278">
            <v>361</v>
          </cell>
        </row>
        <row r="279">
          <cell r="D279">
            <v>363</v>
          </cell>
        </row>
        <row r="280">
          <cell r="D280">
            <v>365</v>
          </cell>
        </row>
        <row r="281">
          <cell r="D281">
            <v>367</v>
          </cell>
        </row>
        <row r="282">
          <cell r="D282">
            <v>370</v>
          </cell>
        </row>
        <row r="283">
          <cell r="D283">
            <v>371</v>
          </cell>
        </row>
        <row r="284">
          <cell r="D284">
            <v>373</v>
          </cell>
        </row>
        <row r="285">
          <cell r="D285">
            <v>376</v>
          </cell>
        </row>
        <row r="286">
          <cell r="D286">
            <v>377</v>
          </cell>
        </row>
        <row r="287">
          <cell r="D287">
            <v>381</v>
          </cell>
        </row>
        <row r="288">
          <cell r="D288">
            <v>381</v>
          </cell>
        </row>
        <row r="289">
          <cell r="D289">
            <v>382</v>
          </cell>
        </row>
        <row r="290">
          <cell r="D290">
            <v>383</v>
          </cell>
        </row>
        <row r="291">
          <cell r="D291">
            <v>385</v>
          </cell>
        </row>
        <row r="292">
          <cell r="D292">
            <v>388</v>
          </cell>
        </row>
        <row r="293">
          <cell r="D293">
            <v>388</v>
          </cell>
        </row>
        <row r="294">
          <cell r="D294">
            <v>390</v>
          </cell>
        </row>
        <row r="295">
          <cell r="D295">
            <v>390</v>
          </cell>
        </row>
        <row r="296">
          <cell r="D296">
            <v>394</v>
          </cell>
        </row>
        <row r="297">
          <cell r="D297">
            <v>397</v>
          </cell>
        </row>
        <row r="298">
          <cell r="D298">
            <v>399</v>
          </cell>
        </row>
        <row r="299">
          <cell r="D299">
            <v>401</v>
          </cell>
        </row>
        <row r="300">
          <cell r="D300">
            <v>406</v>
          </cell>
        </row>
        <row r="301">
          <cell r="D301">
            <v>407</v>
          </cell>
        </row>
        <row r="302">
          <cell r="D302">
            <v>408</v>
          </cell>
        </row>
        <row r="303">
          <cell r="D303">
            <v>410</v>
          </cell>
        </row>
        <row r="304">
          <cell r="D304">
            <v>412</v>
          </cell>
        </row>
        <row r="305">
          <cell r="D305">
            <v>412</v>
          </cell>
        </row>
        <row r="306">
          <cell r="D306">
            <v>413</v>
          </cell>
        </row>
        <row r="307">
          <cell r="D307">
            <v>415</v>
          </cell>
        </row>
        <row r="308">
          <cell r="D308">
            <v>417</v>
          </cell>
        </row>
        <row r="309">
          <cell r="D309">
            <v>418</v>
          </cell>
        </row>
        <row r="310">
          <cell r="D310">
            <v>419</v>
          </cell>
        </row>
        <row r="311">
          <cell r="D311">
            <v>420</v>
          </cell>
        </row>
        <row r="312">
          <cell r="D312">
            <v>422</v>
          </cell>
        </row>
        <row r="313">
          <cell r="D313">
            <v>422</v>
          </cell>
        </row>
        <row r="314">
          <cell r="D314">
            <v>424</v>
          </cell>
        </row>
        <row r="315">
          <cell r="D315">
            <v>425</v>
          </cell>
        </row>
        <row r="316">
          <cell r="D316">
            <v>429</v>
          </cell>
        </row>
        <row r="317">
          <cell r="D317">
            <v>433</v>
          </cell>
        </row>
        <row r="318">
          <cell r="D318">
            <v>436</v>
          </cell>
        </row>
        <row r="319">
          <cell r="D319">
            <v>437</v>
          </cell>
        </row>
        <row r="320">
          <cell r="D320">
            <v>442</v>
          </cell>
        </row>
        <row r="321">
          <cell r="D321">
            <v>443</v>
          </cell>
        </row>
        <row r="322">
          <cell r="D322">
            <v>446</v>
          </cell>
        </row>
        <row r="323">
          <cell r="D323">
            <v>448</v>
          </cell>
        </row>
        <row r="324">
          <cell r="D324">
            <v>450</v>
          </cell>
        </row>
        <row r="325">
          <cell r="D325">
            <v>451</v>
          </cell>
        </row>
        <row r="326">
          <cell r="D326">
            <v>453</v>
          </cell>
        </row>
        <row r="327">
          <cell r="D327">
            <v>455</v>
          </cell>
        </row>
        <row r="328">
          <cell r="D328">
            <v>456</v>
          </cell>
        </row>
        <row r="329">
          <cell r="D329">
            <v>458</v>
          </cell>
        </row>
        <row r="330">
          <cell r="D330">
            <v>461</v>
          </cell>
        </row>
        <row r="331">
          <cell r="D331">
            <v>468</v>
          </cell>
        </row>
        <row r="332">
          <cell r="D332">
            <v>469</v>
          </cell>
        </row>
        <row r="333">
          <cell r="D333">
            <v>470</v>
          </cell>
        </row>
        <row r="334">
          <cell r="D334">
            <v>471</v>
          </cell>
        </row>
        <row r="335">
          <cell r="D335">
            <v>473</v>
          </cell>
        </row>
        <row r="336">
          <cell r="D336">
            <v>475</v>
          </cell>
        </row>
        <row r="337">
          <cell r="D337">
            <v>475</v>
          </cell>
        </row>
        <row r="338">
          <cell r="D338">
            <v>477</v>
          </cell>
        </row>
        <row r="339">
          <cell r="D339">
            <v>478</v>
          </cell>
        </row>
        <row r="340">
          <cell r="D340">
            <v>480</v>
          </cell>
        </row>
        <row r="341">
          <cell r="D341">
            <v>480</v>
          </cell>
        </row>
        <row r="342">
          <cell r="D342">
            <v>481</v>
          </cell>
        </row>
        <row r="343">
          <cell r="D343">
            <v>484</v>
          </cell>
        </row>
        <row r="344">
          <cell r="D344">
            <v>488</v>
          </cell>
        </row>
        <row r="345">
          <cell r="D345">
            <v>490</v>
          </cell>
        </row>
        <row r="346">
          <cell r="D346">
            <v>490</v>
          </cell>
        </row>
        <row r="347">
          <cell r="D347">
            <v>491</v>
          </cell>
        </row>
        <row r="348">
          <cell r="D348">
            <v>492</v>
          </cell>
        </row>
        <row r="349">
          <cell r="D349">
            <v>494</v>
          </cell>
        </row>
        <row r="350">
          <cell r="D350">
            <v>495</v>
          </cell>
        </row>
        <row r="351">
          <cell r="D351">
            <v>499</v>
          </cell>
        </row>
        <row r="352">
          <cell r="D352">
            <v>499</v>
          </cell>
        </row>
        <row r="353">
          <cell r="D353">
            <v>500</v>
          </cell>
        </row>
        <row r="354">
          <cell r="D354">
            <v>502</v>
          </cell>
        </row>
        <row r="355">
          <cell r="D355">
            <v>508</v>
          </cell>
        </row>
        <row r="356">
          <cell r="D356">
            <v>509</v>
          </cell>
        </row>
        <row r="357">
          <cell r="D357">
            <v>514</v>
          </cell>
        </row>
        <row r="358">
          <cell r="D358">
            <v>515</v>
          </cell>
        </row>
        <row r="359">
          <cell r="D359">
            <v>516</v>
          </cell>
        </row>
        <row r="360">
          <cell r="D360">
            <v>519</v>
          </cell>
        </row>
        <row r="361">
          <cell r="D361">
            <v>522</v>
          </cell>
        </row>
        <row r="362">
          <cell r="D362">
            <v>530</v>
          </cell>
        </row>
        <row r="363">
          <cell r="D363">
            <v>536</v>
          </cell>
        </row>
        <row r="364">
          <cell r="D364">
            <v>536</v>
          </cell>
        </row>
        <row r="365">
          <cell r="D365">
            <v>537</v>
          </cell>
        </row>
        <row r="366">
          <cell r="D366">
            <v>538</v>
          </cell>
        </row>
        <row r="367">
          <cell r="D367">
            <v>538</v>
          </cell>
        </row>
        <row r="368">
          <cell r="D368">
            <v>539</v>
          </cell>
        </row>
        <row r="369">
          <cell r="D369">
            <v>540</v>
          </cell>
        </row>
        <row r="370">
          <cell r="D370">
            <v>547</v>
          </cell>
        </row>
        <row r="371">
          <cell r="D371">
            <v>547</v>
          </cell>
        </row>
        <row r="372">
          <cell r="D372">
            <v>547</v>
          </cell>
        </row>
        <row r="373">
          <cell r="D373">
            <v>553</v>
          </cell>
        </row>
        <row r="374">
          <cell r="D374">
            <v>556</v>
          </cell>
        </row>
        <row r="375">
          <cell r="D375">
            <v>559</v>
          </cell>
        </row>
        <row r="376">
          <cell r="D376">
            <v>559</v>
          </cell>
        </row>
        <row r="377">
          <cell r="D377">
            <v>560</v>
          </cell>
        </row>
        <row r="378">
          <cell r="D378">
            <v>561</v>
          </cell>
        </row>
        <row r="379">
          <cell r="D379">
            <v>563</v>
          </cell>
        </row>
        <row r="380">
          <cell r="D380">
            <v>564</v>
          </cell>
        </row>
        <row r="381">
          <cell r="D381">
            <v>565</v>
          </cell>
        </row>
        <row r="382">
          <cell r="D382">
            <v>570</v>
          </cell>
        </row>
        <row r="383">
          <cell r="D383">
            <v>572</v>
          </cell>
        </row>
        <row r="384">
          <cell r="D384">
            <v>576</v>
          </cell>
        </row>
        <row r="385">
          <cell r="D385">
            <v>577</v>
          </cell>
        </row>
        <row r="386">
          <cell r="D386">
            <v>578</v>
          </cell>
        </row>
        <row r="387">
          <cell r="D387">
            <v>581</v>
          </cell>
        </row>
        <row r="388">
          <cell r="D388">
            <v>583</v>
          </cell>
        </row>
        <row r="389">
          <cell r="D389">
            <v>587</v>
          </cell>
        </row>
        <row r="390">
          <cell r="D390">
            <v>588</v>
          </cell>
        </row>
        <row r="391">
          <cell r="D391">
            <v>589</v>
          </cell>
        </row>
        <row r="392">
          <cell r="D392">
            <v>590</v>
          </cell>
        </row>
        <row r="393">
          <cell r="D393">
            <v>591</v>
          </cell>
        </row>
        <row r="394">
          <cell r="D394">
            <v>595</v>
          </cell>
        </row>
        <row r="395">
          <cell r="D395">
            <v>597</v>
          </cell>
        </row>
        <row r="396">
          <cell r="D396">
            <v>598</v>
          </cell>
        </row>
        <row r="397">
          <cell r="D397">
            <v>599</v>
          </cell>
        </row>
        <row r="398">
          <cell r="D398">
            <v>600</v>
          </cell>
        </row>
        <row r="399">
          <cell r="D399">
            <v>604</v>
          </cell>
        </row>
        <row r="400">
          <cell r="D400">
            <v>605</v>
          </cell>
        </row>
        <row r="401">
          <cell r="D401">
            <v>608</v>
          </cell>
        </row>
        <row r="402">
          <cell r="D402">
            <v>609</v>
          </cell>
        </row>
        <row r="403">
          <cell r="D403">
            <v>613</v>
          </cell>
        </row>
        <row r="404">
          <cell r="D404">
            <v>614</v>
          </cell>
        </row>
        <row r="405">
          <cell r="D405">
            <v>616</v>
          </cell>
        </row>
        <row r="406">
          <cell r="D406">
            <v>616</v>
          </cell>
        </row>
        <row r="407">
          <cell r="D407">
            <v>618</v>
          </cell>
        </row>
        <row r="408">
          <cell r="D408">
            <v>619</v>
          </cell>
        </row>
        <row r="409">
          <cell r="D409">
            <v>619</v>
          </cell>
        </row>
        <row r="410">
          <cell r="D410">
            <v>619</v>
          </cell>
        </row>
        <row r="411">
          <cell r="D411">
            <v>619</v>
          </cell>
        </row>
        <row r="412">
          <cell r="D412">
            <v>628</v>
          </cell>
        </row>
        <row r="413">
          <cell r="D413">
            <v>628</v>
          </cell>
        </row>
        <row r="414">
          <cell r="D414">
            <v>630</v>
          </cell>
        </row>
        <row r="415">
          <cell r="D415">
            <v>631</v>
          </cell>
        </row>
        <row r="416">
          <cell r="D416">
            <v>634</v>
          </cell>
        </row>
        <row r="417">
          <cell r="D417">
            <v>636</v>
          </cell>
        </row>
        <row r="418">
          <cell r="D418">
            <v>637</v>
          </cell>
        </row>
        <row r="419">
          <cell r="D419">
            <v>638</v>
          </cell>
        </row>
        <row r="420">
          <cell r="D420">
            <v>640</v>
          </cell>
        </row>
        <row r="421">
          <cell r="D421">
            <v>642</v>
          </cell>
        </row>
        <row r="422">
          <cell r="D422">
            <v>644</v>
          </cell>
        </row>
        <row r="423">
          <cell r="D423">
            <v>644</v>
          </cell>
        </row>
        <row r="424">
          <cell r="D424">
            <v>647</v>
          </cell>
        </row>
        <row r="425">
          <cell r="D425">
            <v>650</v>
          </cell>
        </row>
        <row r="426">
          <cell r="D426">
            <v>651</v>
          </cell>
        </row>
        <row r="427">
          <cell r="D427">
            <v>653</v>
          </cell>
        </row>
        <row r="428">
          <cell r="D428">
            <v>654</v>
          </cell>
        </row>
        <row r="429">
          <cell r="D429">
            <v>655</v>
          </cell>
        </row>
        <row r="430">
          <cell r="D430">
            <v>656</v>
          </cell>
        </row>
        <row r="431">
          <cell r="D431">
            <v>659</v>
          </cell>
        </row>
        <row r="432">
          <cell r="D432">
            <v>662</v>
          </cell>
        </row>
        <row r="433">
          <cell r="D433">
            <v>663</v>
          </cell>
        </row>
        <row r="434">
          <cell r="D434">
            <v>667</v>
          </cell>
        </row>
        <row r="435">
          <cell r="D435">
            <v>669</v>
          </cell>
        </row>
        <row r="436">
          <cell r="D436">
            <v>670</v>
          </cell>
        </row>
        <row r="437">
          <cell r="D437">
            <v>672</v>
          </cell>
        </row>
        <row r="438">
          <cell r="D438">
            <v>674</v>
          </cell>
        </row>
        <row r="439">
          <cell r="D439">
            <v>675</v>
          </cell>
        </row>
        <row r="440">
          <cell r="D440">
            <v>676</v>
          </cell>
        </row>
        <row r="441">
          <cell r="D441">
            <v>678</v>
          </cell>
        </row>
        <row r="442">
          <cell r="D442">
            <v>680</v>
          </cell>
        </row>
        <row r="443">
          <cell r="D443">
            <v>682</v>
          </cell>
        </row>
        <row r="444">
          <cell r="D444">
            <v>683</v>
          </cell>
        </row>
        <row r="445">
          <cell r="D445">
            <v>684</v>
          </cell>
        </row>
        <row r="446">
          <cell r="D446">
            <v>687</v>
          </cell>
        </row>
        <row r="447">
          <cell r="D447">
            <v>689</v>
          </cell>
        </row>
        <row r="448">
          <cell r="D448">
            <v>691</v>
          </cell>
        </row>
        <row r="449">
          <cell r="D449">
            <v>692</v>
          </cell>
        </row>
        <row r="450">
          <cell r="D450">
            <v>695</v>
          </cell>
        </row>
        <row r="451">
          <cell r="D451">
            <v>695</v>
          </cell>
        </row>
        <row r="452">
          <cell r="D452">
            <v>695</v>
          </cell>
        </row>
        <row r="453">
          <cell r="D453">
            <v>696</v>
          </cell>
        </row>
        <row r="454">
          <cell r="D454">
            <v>698</v>
          </cell>
        </row>
        <row r="455">
          <cell r="D455">
            <v>700</v>
          </cell>
        </row>
        <row r="456">
          <cell r="D456">
            <v>701</v>
          </cell>
        </row>
        <row r="457">
          <cell r="D457">
            <v>702</v>
          </cell>
        </row>
        <row r="458">
          <cell r="D458">
            <v>703</v>
          </cell>
        </row>
        <row r="459">
          <cell r="D459">
            <v>703</v>
          </cell>
        </row>
        <row r="460">
          <cell r="D460">
            <v>704</v>
          </cell>
        </row>
        <row r="461">
          <cell r="D461">
            <v>708</v>
          </cell>
        </row>
        <row r="462">
          <cell r="D462">
            <v>709</v>
          </cell>
        </row>
        <row r="463">
          <cell r="D463">
            <v>711</v>
          </cell>
        </row>
        <row r="464">
          <cell r="D464">
            <v>712</v>
          </cell>
        </row>
        <row r="465">
          <cell r="D465">
            <v>713</v>
          </cell>
        </row>
        <row r="466">
          <cell r="D466">
            <v>714</v>
          </cell>
        </row>
        <row r="467">
          <cell r="D467">
            <v>717</v>
          </cell>
        </row>
        <row r="468">
          <cell r="D468">
            <v>720</v>
          </cell>
        </row>
        <row r="469">
          <cell r="D469">
            <v>720</v>
          </cell>
        </row>
        <row r="470">
          <cell r="D470">
            <v>724</v>
          </cell>
        </row>
        <row r="471">
          <cell r="D471">
            <v>725</v>
          </cell>
        </row>
        <row r="472">
          <cell r="D472">
            <v>726</v>
          </cell>
        </row>
        <row r="473">
          <cell r="D473">
            <v>727</v>
          </cell>
        </row>
        <row r="474">
          <cell r="D474">
            <v>728</v>
          </cell>
        </row>
        <row r="475">
          <cell r="D475">
            <v>732</v>
          </cell>
        </row>
        <row r="476">
          <cell r="D476">
            <v>737</v>
          </cell>
        </row>
        <row r="477">
          <cell r="D477">
            <v>739</v>
          </cell>
        </row>
        <row r="478">
          <cell r="D478">
            <v>752</v>
          </cell>
        </row>
        <row r="479">
          <cell r="D479">
            <v>754</v>
          </cell>
        </row>
        <row r="480">
          <cell r="D480">
            <v>756</v>
          </cell>
        </row>
        <row r="481">
          <cell r="D481">
            <v>757</v>
          </cell>
        </row>
        <row r="482">
          <cell r="D482">
            <v>758</v>
          </cell>
        </row>
        <row r="483">
          <cell r="D483">
            <v>763</v>
          </cell>
        </row>
        <row r="484">
          <cell r="D484">
            <v>764</v>
          </cell>
        </row>
        <row r="485">
          <cell r="D485">
            <v>767</v>
          </cell>
        </row>
        <row r="486">
          <cell r="D486">
            <v>774</v>
          </cell>
        </row>
        <row r="487">
          <cell r="D487">
            <v>775</v>
          </cell>
        </row>
        <row r="488">
          <cell r="D488">
            <v>776</v>
          </cell>
        </row>
        <row r="489">
          <cell r="D489">
            <v>776</v>
          </cell>
        </row>
        <row r="490">
          <cell r="D490">
            <v>777</v>
          </cell>
        </row>
        <row r="491">
          <cell r="D491">
            <v>778</v>
          </cell>
        </row>
        <row r="492">
          <cell r="D492">
            <v>781</v>
          </cell>
        </row>
        <row r="493">
          <cell r="D493">
            <v>786</v>
          </cell>
        </row>
        <row r="494">
          <cell r="D494">
            <v>787</v>
          </cell>
        </row>
        <row r="495">
          <cell r="D495">
            <v>789</v>
          </cell>
        </row>
        <row r="496">
          <cell r="D496">
            <v>792</v>
          </cell>
        </row>
        <row r="497">
          <cell r="D497">
            <v>792</v>
          </cell>
        </row>
        <row r="498">
          <cell r="D498">
            <v>793</v>
          </cell>
        </row>
        <row r="499">
          <cell r="D499">
            <v>794</v>
          </cell>
        </row>
        <row r="500">
          <cell r="D500">
            <v>794</v>
          </cell>
        </row>
        <row r="501">
          <cell r="D501">
            <v>794</v>
          </cell>
        </row>
        <row r="502">
          <cell r="D502">
            <v>795</v>
          </cell>
        </row>
        <row r="503">
          <cell r="D503">
            <v>799</v>
          </cell>
        </row>
        <row r="504">
          <cell r="D504">
            <v>800</v>
          </cell>
        </row>
        <row r="505">
          <cell r="D505">
            <v>804</v>
          </cell>
        </row>
        <row r="506">
          <cell r="D506">
            <v>807</v>
          </cell>
        </row>
        <row r="507">
          <cell r="D507">
            <v>809</v>
          </cell>
        </row>
        <row r="508">
          <cell r="D508">
            <v>810</v>
          </cell>
        </row>
        <row r="509">
          <cell r="D509">
            <v>810</v>
          </cell>
        </row>
        <row r="510">
          <cell r="D510">
            <v>815</v>
          </cell>
        </row>
        <row r="511">
          <cell r="D511">
            <v>816</v>
          </cell>
        </row>
        <row r="512">
          <cell r="D512">
            <v>817</v>
          </cell>
        </row>
        <row r="513">
          <cell r="D513">
            <v>818</v>
          </cell>
        </row>
        <row r="514">
          <cell r="D514">
            <v>819</v>
          </cell>
        </row>
        <row r="515">
          <cell r="D515">
            <v>823</v>
          </cell>
        </row>
        <row r="516">
          <cell r="D516">
            <v>825</v>
          </cell>
        </row>
        <row r="517">
          <cell r="D517">
            <v>827</v>
          </cell>
        </row>
        <row r="518">
          <cell r="D518">
            <v>831</v>
          </cell>
        </row>
        <row r="519">
          <cell r="D519">
            <v>833</v>
          </cell>
        </row>
        <row r="520">
          <cell r="D520">
            <v>839</v>
          </cell>
        </row>
        <row r="521">
          <cell r="D521">
            <v>841</v>
          </cell>
        </row>
        <row r="522">
          <cell r="D522">
            <v>845</v>
          </cell>
        </row>
        <row r="523">
          <cell r="D523">
            <v>846</v>
          </cell>
        </row>
        <row r="524">
          <cell r="D524">
            <v>847</v>
          </cell>
        </row>
        <row r="525">
          <cell r="D525">
            <v>848</v>
          </cell>
        </row>
        <row r="526">
          <cell r="D526">
            <v>851</v>
          </cell>
        </row>
        <row r="527">
          <cell r="D527">
            <v>853</v>
          </cell>
        </row>
        <row r="528">
          <cell r="D528">
            <v>855</v>
          </cell>
        </row>
        <row r="529">
          <cell r="D529">
            <v>858</v>
          </cell>
        </row>
        <row r="530">
          <cell r="D530">
            <v>863</v>
          </cell>
        </row>
        <row r="531">
          <cell r="D531">
            <v>867</v>
          </cell>
        </row>
        <row r="532">
          <cell r="D532">
            <v>867</v>
          </cell>
        </row>
        <row r="533">
          <cell r="D533">
            <v>869</v>
          </cell>
        </row>
        <row r="534">
          <cell r="D534">
            <v>872</v>
          </cell>
        </row>
        <row r="535">
          <cell r="D535">
            <v>873</v>
          </cell>
        </row>
        <row r="536">
          <cell r="D536">
            <v>874</v>
          </cell>
        </row>
        <row r="537">
          <cell r="D537">
            <v>875</v>
          </cell>
        </row>
        <row r="538">
          <cell r="D538">
            <v>877</v>
          </cell>
        </row>
        <row r="539">
          <cell r="D539">
            <v>881</v>
          </cell>
        </row>
        <row r="540">
          <cell r="D540">
            <v>882</v>
          </cell>
        </row>
        <row r="541">
          <cell r="D541">
            <v>882</v>
          </cell>
        </row>
        <row r="542">
          <cell r="D542">
            <v>883</v>
          </cell>
        </row>
        <row r="543">
          <cell r="D543">
            <v>894</v>
          </cell>
        </row>
        <row r="544">
          <cell r="D544">
            <v>897</v>
          </cell>
        </row>
        <row r="545">
          <cell r="D545">
            <v>898</v>
          </cell>
        </row>
        <row r="546">
          <cell r="D546">
            <v>899</v>
          </cell>
        </row>
        <row r="547">
          <cell r="D547">
            <v>900</v>
          </cell>
        </row>
        <row r="548">
          <cell r="D548">
            <v>901</v>
          </cell>
        </row>
        <row r="549">
          <cell r="D549">
            <v>905</v>
          </cell>
        </row>
        <row r="550">
          <cell r="D550">
            <v>907</v>
          </cell>
        </row>
        <row r="551">
          <cell r="D551">
            <v>912</v>
          </cell>
        </row>
        <row r="552">
          <cell r="D552">
            <v>920</v>
          </cell>
        </row>
        <row r="553">
          <cell r="D553">
            <v>921</v>
          </cell>
        </row>
        <row r="554">
          <cell r="D554">
            <v>924</v>
          </cell>
        </row>
        <row r="555">
          <cell r="D555">
            <v>926</v>
          </cell>
        </row>
        <row r="556">
          <cell r="D556">
            <v>927</v>
          </cell>
        </row>
        <row r="557">
          <cell r="D557">
            <v>928</v>
          </cell>
        </row>
        <row r="558">
          <cell r="D558">
            <v>932</v>
          </cell>
        </row>
        <row r="559">
          <cell r="D559">
            <v>934</v>
          </cell>
        </row>
        <row r="560">
          <cell r="D560">
            <v>934</v>
          </cell>
        </row>
        <row r="561">
          <cell r="D561">
            <v>934</v>
          </cell>
        </row>
        <row r="562">
          <cell r="D562">
            <v>936</v>
          </cell>
        </row>
        <row r="563">
          <cell r="D563">
            <v>941</v>
          </cell>
        </row>
        <row r="564">
          <cell r="D564">
            <v>945</v>
          </cell>
        </row>
        <row r="565">
          <cell r="D565">
            <v>948</v>
          </cell>
        </row>
        <row r="566">
          <cell r="D566">
            <v>949</v>
          </cell>
        </row>
        <row r="567">
          <cell r="D567">
            <v>951</v>
          </cell>
        </row>
        <row r="568">
          <cell r="D568">
            <v>953</v>
          </cell>
        </row>
        <row r="569">
          <cell r="D569">
            <v>953</v>
          </cell>
        </row>
        <row r="570">
          <cell r="D570">
            <v>956</v>
          </cell>
        </row>
        <row r="571">
          <cell r="D571">
            <v>959</v>
          </cell>
        </row>
        <row r="572">
          <cell r="D572">
            <v>960</v>
          </cell>
        </row>
        <row r="573">
          <cell r="D573">
            <v>961</v>
          </cell>
        </row>
        <row r="574">
          <cell r="D574">
            <v>962</v>
          </cell>
        </row>
        <row r="575">
          <cell r="D575">
            <v>963</v>
          </cell>
        </row>
        <row r="576">
          <cell r="D576">
            <v>965</v>
          </cell>
        </row>
        <row r="577">
          <cell r="D577">
            <v>968</v>
          </cell>
        </row>
        <row r="578">
          <cell r="D578">
            <v>971</v>
          </cell>
        </row>
        <row r="579">
          <cell r="D579">
            <v>977</v>
          </cell>
        </row>
        <row r="580">
          <cell r="D580">
            <v>979</v>
          </cell>
        </row>
        <row r="581">
          <cell r="D581">
            <v>981</v>
          </cell>
        </row>
        <row r="582">
          <cell r="D582">
            <v>984</v>
          </cell>
        </row>
        <row r="583">
          <cell r="D583">
            <v>987</v>
          </cell>
        </row>
        <row r="584">
          <cell r="D584">
            <v>988</v>
          </cell>
        </row>
        <row r="585">
          <cell r="D585">
            <v>1005</v>
          </cell>
        </row>
        <row r="586">
          <cell r="D586">
            <v>1006</v>
          </cell>
        </row>
        <row r="587">
          <cell r="D587">
            <v>1009</v>
          </cell>
        </row>
        <row r="588">
          <cell r="D588">
            <v>1012</v>
          </cell>
        </row>
        <row r="589">
          <cell r="D589">
            <v>1016</v>
          </cell>
        </row>
        <row r="590">
          <cell r="D590">
            <v>1022</v>
          </cell>
        </row>
        <row r="591">
          <cell r="D591">
            <v>1029</v>
          </cell>
        </row>
        <row r="592">
          <cell r="D592">
            <v>1030</v>
          </cell>
        </row>
        <row r="593">
          <cell r="D593">
            <v>1030</v>
          </cell>
        </row>
        <row r="594">
          <cell r="D594">
            <v>1030</v>
          </cell>
        </row>
        <row r="595">
          <cell r="D595">
            <v>1030</v>
          </cell>
        </row>
        <row r="596">
          <cell r="D596">
            <v>1030</v>
          </cell>
        </row>
        <row r="597">
          <cell r="D597">
            <v>1030</v>
          </cell>
        </row>
        <row r="598">
          <cell r="D598">
            <v>1030</v>
          </cell>
        </row>
        <row r="599">
          <cell r="D599">
            <v>1030</v>
          </cell>
        </row>
        <row r="600">
          <cell r="D600">
            <v>1030</v>
          </cell>
        </row>
        <row r="601">
          <cell r="D601">
            <v>1030</v>
          </cell>
        </row>
        <row r="602">
          <cell r="D602">
            <v>1030</v>
          </cell>
        </row>
        <row r="603">
          <cell r="D603">
            <v>1030</v>
          </cell>
        </row>
        <row r="604">
          <cell r="D604">
            <v>1032</v>
          </cell>
        </row>
        <row r="605">
          <cell r="D605">
            <v>1033</v>
          </cell>
        </row>
        <row r="606">
          <cell r="D606">
            <v>1035</v>
          </cell>
        </row>
        <row r="607">
          <cell r="D607">
            <v>1035</v>
          </cell>
        </row>
        <row r="608">
          <cell r="D608">
            <v>1037</v>
          </cell>
        </row>
        <row r="609">
          <cell r="D609">
            <v>1038</v>
          </cell>
        </row>
        <row r="610">
          <cell r="D610">
            <v>1041</v>
          </cell>
        </row>
        <row r="611">
          <cell r="D611">
            <v>1044</v>
          </cell>
        </row>
        <row r="612">
          <cell r="D612">
            <v>1046</v>
          </cell>
        </row>
        <row r="613">
          <cell r="D613">
            <v>1048</v>
          </cell>
        </row>
        <row r="614">
          <cell r="D614">
            <v>1048</v>
          </cell>
        </row>
        <row r="615">
          <cell r="D615">
            <v>1048</v>
          </cell>
        </row>
        <row r="616">
          <cell r="D616">
            <v>1053</v>
          </cell>
        </row>
        <row r="617">
          <cell r="D617">
            <v>1054</v>
          </cell>
        </row>
        <row r="618">
          <cell r="D618">
            <v>1058</v>
          </cell>
        </row>
        <row r="619">
          <cell r="D619">
            <v>1059</v>
          </cell>
        </row>
        <row r="620">
          <cell r="D620">
            <v>1060</v>
          </cell>
        </row>
        <row r="621">
          <cell r="D621">
            <v>1072</v>
          </cell>
        </row>
        <row r="622">
          <cell r="D622">
            <v>1076</v>
          </cell>
        </row>
        <row r="623">
          <cell r="D623">
            <v>1077</v>
          </cell>
        </row>
        <row r="624">
          <cell r="D624">
            <v>1080</v>
          </cell>
        </row>
        <row r="625">
          <cell r="D625">
            <v>1085</v>
          </cell>
        </row>
        <row r="626">
          <cell r="D626">
            <v>1086</v>
          </cell>
        </row>
        <row r="627">
          <cell r="D627">
            <v>1087</v>
          </cell>
        </row>
        <row r="628">
          <cell r="D628">
            <v>1090</v>
          </cell>
        </row>
        <row r="629">
          <cell r="D629">
            <v>1091</v>
          </cell>
        </row>
        <row r="630">
          <cell r="D630">
            <v>1094</v>
          </cell>
        </row>
        <row r="631">
          <cell r="D631">
            <v>1095</v>
          </cell>
        </row>
        <row r="632">
          <cell r="D632">
            <v>1096</v>
          </cell>
        </row>
        <row r="633">
          <cell r="D633">
            <v>1100</v>
          </cell>
        </row>
        <row r="634">
          <cell r="D634">
            <v>1101</v>
          </cell>
        </row>
        <row r="635">
          <cell r="D635">
            <v>1104</v>
          </cell>
        </row>
        <row r="636">
          <cell r="D636">
            <v>1105</v>
          </cell>
        </row>
        <row r="637">
          <cell r="D637">
            <v>1107</v>
          </cell>
        </row>
        <row r="638">
          <cell r="D638">
            <v>1111</v>
          </cell>
        </row>
        <row r="639">
          <cell r="D639">
            <v>1118</v>
          </cell>
        </row>
        <row r="640">
          <cell r="D640">
            <v>1122</v>
          </cell>
        </row>
        <row r="641">
          <cell r="D641">
            <v>1126</v>
          </cell>
        </row>
        <row r="642">
          <cell r="D642">
            <v>1129</v>
          </cell>
        </row>
        <row r="643">
          <cell r="D643">
            <v>1130</v>
          </cell>
        </row>
        <row r="644">
          <cell r="D644">
            <v>1131</v>
          </cell>
        </row>
        <row r="645">
          <cell r="D645">
            <v>1139</v>
          </cell>
        </row>
        <row r="646">
          <cell r="D646">
            <v>1140</v>
          </cell>
        </row>
        <row r="647">
          <cell r="D647">
            <v>1142</v>
          </cell>
        </row>
        <row r="648">
          <cell r="D648">
            <v>1147</v>
          </cell>
        </row>
        <row r="649">
          <cell r="D649">
            <v>1148</v>
          </cell>
        </row>
        <row r="650">
          <cell r="D650">
            <v>1152</v>
          </cell>
        </row>
        <row r="651">
          <cell r="D651">
            <v>1154</v>
          </cell>
        </row>
        <row r="652">
          <cell r="D652">
            <v>1155</v>
          </cell>
        </row>
        <row r="653">
          <cell r="D653">
            <v>1157</v>
          </cell>
        </row>
        <row r="654">
          <cell r="D654">
            <v>1160</v>
          </cell>
        </row>
        <row r="655">
          <cell r="D655">
            <v>1163</v>
          </cell>
        </row>
        <row r="656">
          <cell r="D656">
            <v>1167</v>
          </cell>
        </row>
        <row r="657">
          <cell r="D657">
            <v>1170</v>
          </cell>
        </row>
        <row r="658">
          <cell r="D658">
            <v>1171</v>
          </cell>
        </row>
        <row r="659">
          <cell r="D659">
            <v>1180</v>
          </cell>
        </row>
        <row r="660">
          <cell r="D660">
            <v>1188</v>
          </cell>
        </row>
        <row r="661">
          <cell r="D661">
            <v>1189</v>
          </cell>
        </row>
        <row r="662">
          <cell r="D662">
            <v>1191</v>
          </cell>
        </row>
        <row r="663">
          <cell r="D663">
            <v>1198</v>
          </cell>
        </row>
        <row r="664">
          <cell r="D664">
            <v>1199</v>
          </cell>
        </row>
        <row r="665">
          <cell r="D665">
            <v>1201</v>
          </cell>
        </row>
        <row r="666">
          <cell r="D666">
            <v>1204</v>
          </cell>
        </row>
        <row r="667">
          <cell r="D667">
            <v>1206</v>
          </cell>
        </row>
        <row r="668">
          <cell r="D668">
            <v>1206</v>
          </cell>
        </row>
        <row r="669">
          <cell r="D669">
            <v>1212</v>
          </cell>
        </row>
        <row r="670">
          <cell r="D670">
            <v>1214</v>
          </cell>
        </row>
        <row r="671">
          <cell r="D671">
            <v>1215</v>
          </cell>
        </row>
        <row r="672">
          <cell r="D672">
            <v>1224</v>
          </cell>
        </row>
        <row r="673">
          <cell r="D673">
            <v>1227</v>
          </cell>
        </row>
        <row r="674">
          <cell r="D674">
            <v>1228</v>
          </cell>
        </row>
        <row r="675">
          <cell r="D675">
            <v>1229</v>
          </cell>
        </row>
        <row r="676">
          <cell r="D676">
            <v>1232</v>
          </cell>
        </row>
        <row r="677">
          <cell r="D677">
            <v>1242</v>
          </cell>
        </row>
        <row r="678">
          <cell r="D678">
            <v>1247</v>
          </cell>
        </row>
        <row r="679">
          <cell r="D679">
            <v>1248</v>
          </cell>
        </row>
        <row r="680">
          <cell r="D680">
            <v>1250</v>
          </cell>
        </row>
        <row r="681">
          <cell r="D681">
            <v>1256</v>
          </cell>
        </row>
        <row r="682">
          <cell r="D682">
            <v>1259</v>
          </cell>
        </row>
        <row r="683">
          <cell r="D683">
            <v>1274</v>
          </cell>
        </row>
        <row r="684">
          <cell r="D684">
            <v>1276</v>
          </cell>
        </row>
        <row r="685">
          <cell r="D685">
            <v>1277</v>
          </cell>
        </row>
        <row r="686">
          <cell r="D686">
            <v>1278</v>
          </cell>
        </row>
        <row r="687">
          <cell r="D687">
            <v>1283</v>
          </cell>
        </row>
        <row r="688">
          <cell r="D688">
            <v>1288</v>
          </cell>
        </row>
        <row r="689">
          <cell r="D689">
            <v>1289</v>
          </cell>
        </row>
        <row r="690">
          <cell r="D690">
            <v>1294</v>
          </cell>
        </row>
        <row r="691">
          <cell r="D691">
            <v>1297</v>
          </cell>
        </row>
        <row r="692">
          <cell r="D692">
            <v>1298</v>
          </cell>
        </row>
        <row r="693">
          <cell r="D693">
            <v>1299</v>
          </cell>
        </row>
        <row r="694">
          <cell r="D694">
            <v>1301</v>
          </cell>
        </row>
        <row r="695">
          <cell r="D695">
            <v>1304</v>
          </cell>
        </row>
        <row r="696">
          <cell r="D696">
            <v>1304</v>
          </cell>
        </row>
        <row r="697">
          <cell r="D697">
            <v>1306</v>
          </cell>
        </row>
        <row r="698">
          <cell r="D698">
            <v>1308</v>
          </cell>
        </row>
        <row r="699">
          <cell r="D699">
            <v>1309</v>
          </cell>
        </row>
        <row r="700">
          <cell r="D700">
            <v>1314</v>
          </cell>
        </row>
        <row r="701">
          <cell r="D701">
            <v>1323</v>
          </cell>
        </row>
        <row r="702">
          <cell r="D702">
            <v>1324</v>
          </cell>
        </row>
        <row r="703">
          <cell r="D703">
            <v>1331</v>
          </cell>
        </row>
        <row r="704">
          <cell r="D704">
            <v>1332</v>
          </cell>
        </row>
        <row r="705">
          <cell r="D705">
            <v>1334</v>
          </cell>
        </row>
        <row r="706">
          <cell r="D706">
            <v>1336</v>
          </cell>
        </row>
        <row r="707">
          <cell r="D707">
            <v>1339</v>
          </cell>
        </row>
        <row r="708">
          <cell r="D708">
            <v>1342</v>
          </cell>
        </row>
        <row r="709">
          <cell r="D709">
            <v>1350</v>
          </cell>
        </row>
        <row r="710">
          <cell r="D710">
            <v>1360</v>
          </cell>
        </row>
        <row r="711">
          <cell r="D711">
            <v>1365</v>
          </cell>
        </row>
        <row r="712">
          <cell r="D712">
            <v>1369</v>
          </cell>
        </row>
        <row r="713">
          <cell r="D713">
            <v>1371</v>
          </cell>
        </row>
        <row r="714">
          <cell r="D714">
            <v>1372</v>
          </cell>
        </row>
        <row r="715">
          <cell r="D715">
            <v>1372</v>
          </cell>
        </row>
        <row r="716">
          <cell r="D716">
            <v>1376</v>
          </cell>
        </row>
        <row r="717">
          <cell r="D717">
            <v>1382</v>
          </cell>
        </row>
        <row r="718">
          <cell r="D718">
            <v>1382</v>
          </cell>
        </row>
        <row r="719">
          <cell r="D719">
            <v>1386</v>
          </cell>
        </row>
        <row r="720">
          <cell r="D720">
            <v>1386</v>
          </cell>
        </row>
        <row r="721">
          <cell r="D721">
            <v>1386</v>
          </cell>
        </row>
        <row r="722">
          <cell r="D722">
            <v>1388</v>
          </cell>
        </row>
        <row r="723">
          <cell r="D723">
            <v>1392</v>
          </cell>
        </row>
        <row r="724">
          <cell r="D724">
            <v>1395</v>
          </cell>
        </row>
        <row r="725">
          <cell r="D725">
            <v>1397</v>
          </cell>
        </row>
        <row r="726">
          <cell r="D726">
            <v>1403</v>
          </cell>
        </row>
        <row r="727">
          <cell r="D727">
            <v>1406</v>
          </cell>
        </row>
        <row r="728">
          <cell r="D728">
            <v>1407</v>
          </cell>
        </row>
        <row r="729">
          <cell r="D729">
            <v>1408</v>
          </cell>
        </row>
        <row r="730">
          <cell r="D730">
            <v>1411</v>
          </cell>
        </row>
        <row r="731">
          <cell r="D731">
            <v>1415</v>
          </cell>
        </row>
        <row r="732">
          <cell r="D732">
            <v>1417</v>
          </cell>
        </row>
        <row r="733">
          <cell r="D733">
            <v>1417</v>
          </cell>
        </row>
        <row r="734">
          <cell r="D734">
            <v>1417</v>
          </cell>
        </row>
        <row r="735">
          <cell r="D735">
            <v>1418</v>
          </cell>
        </row>
        <row r="736">
          <cell r="D736">
            <v>1419</v>
          </cell>
        </row>
        <row r="737">
          <cell r="D737">
            <v>1426</v>
          </cell>
        </row>
        <row r="738">
          <cell r="D738">
            <v>1427</v>
          </cell>
        </row>
        <row r="739">
          <cell r="D739">
            <v>1428</v>
          </cell>
        </row>
        <row r="740">
          <cell r="D740">
            <v>1429</v>
          </cell>
        </row>
        <row r="741">
          <cell r="D741">
            <v>1430</v>
          </cell>
        </row>
        <row r="742">
          <cell r="D742">
            <v>1431</v>
          </cell>
        </row>
        <row r="743">
          <cell r="D743">
            <v>1432</v>
          </cell>
        </row>
        <row r="744">
          <cell r="D744">
            <v>1434</v>
          </cell>
        </row>
        <row r="745">
          <cell r="D745">
            <v>1437</v>
          </cell>
        </row>
        <row r="746">
          <cell r="D746">
            <v>1440</v>
          </cell>
        </row>
        <row r="747">
          <cell r="D747">
            <v>1442</v>
          </cell>
        </row>
        <row r="748">
          <cell r="D748">
            <v>1443</v>
          </cell>
        </row>
        <row r="749">
          <cell r="D749">
            <v>1443</v>
          </cell>
        </row>
        <row r="750">
          <cell r="D750">
            <v>1443</v>
          </cell>
        </row>
        <row r="751">
          <cell r="D751">
            <v>1444</v>
          </cell>
        </row>
        <row r="752">
          <cell r="D752">
            <v>1446</v>
          </cell>
        </row>
        <row r="753">
          <cell r="D753">
            <v>1446</v>
          </cell>
        </row>
        <row r="754">
          <cell r="D754">
            <v>1447</v>
          </cell>
        </row>
        <row r="755">
          <cell r="D755">
            <v>1454</v>
          </cell>
        </row>
        <row r="756">
          <cell r="D756">
            <v>1455</v>
          </cell>
        </row>
        <row r="757">
          <cell r="D757">
            <v>1456</v>
          </cell>
        </row>
        <row r="758">
          <cell r="D758">
            <v>1458</v>
          </cell>
        </row>
        <row r="759">
          <cell r="D759">
            <v>1464</v>
          </cell>
        </row>
        <row r="760">
          <cell r="D760">
            <v>1467</v>
          </cell>
        </row>
        <row r="761">
          <cell r="D761">
            <v>1468</v>
          </cell>
        </row>
        <row r="762">
          <cell r="D762">
            <v>1480</v>
          </cell>
        </row>
        <row r="763">
          <cell r="D763">
            <v>1483</v>
          </cell>
        </row>
        <row r="764">
          <cell r="D764">
            <v>1492</v>
          </cell>
        </row>
        <row r="765">
          <cell r="D765">
            <v>1494</v>
          </cell>
        </row>
        <row r="766">
          <cell r="D766">
            <v>1497</v>
          </cell>
        </row>
        <row r="767">
          <cell r="D767">
            <v>1500</v>
          </cell>
        </row>
        <row r="768">
          <cell r="D768">
            <v>1503</v>
          </cell>
        </row>
        <row r="769">
          <cell r="D769">
            <v>1512</v>
          </cell>
        </row>
        <row r="770">
          <cell r="D770">
            <v>1513</v>
          </cell>
        </row>
        <row r="771">
          <cell r="D771">
            <v>1514</v>
          </cell>
        </row>
        <row r="772">
          <cell r="D772">
            <v>1520</v>
          </cell>
        </row>
        <row r="773">
          <cell r="D773">
            <v>1525</v>
          </cell>
        </row>
        <row r="774">
          <cell r="D774">
            <v>1526</v>
          </cell>
        </row>
        <row r="775">
          <cell r="D775">
            <v>1527</v>
          </cell>
        </row>
        <row r="776">
          <cell r="D776">
            <v>1528</v>
          </cell>
        </row>
        <row r="777">
          <cell r="D777">
            <v>1531</v>
          </cell>
        </row>
        <row r="778">
          <cell r="D778">
            <v>1533</v>
          </cell>
        </row>
        <row r="779">
          <cell r="D779">
            <v>1534</v>
          </cell>
        </row>
        <row r="780">
          <cell r="D780">
            <v>1535</v>
          </cell>
        </row>
        <row r="781">
          <cell r="D781">
            <v>1539</v>
          </cell>
        </row>
        <row r="782">
          <cell r="D782">
            <v>1542</v>
          </cell>
        </row>
        <row r="783">
          <cell r="D783">
            <v>1548</v>
          </cell>
        </row>
        <row r="784">
          <cell r="D784">
            <v>1549</v>
          </cell>
        </row>
        <row r="785">
          <cell r="D785">
            <v>1551</v>
          </cell>
        </row>
        <row r="786">
          <cell r="D786">
            <v>1552</v>
          </cell>
        </row>
        <row r="787">
          <cell r="D787">
            <v>1554</v>
          </cell>
        </row>
        <row r="788">
          <cell r="D788">
            <v>1557</v>
          </cell>
        </row>
        <row r="789">
          <cell r="D789">
            <v>1560</v>
          </cell>
        </row>
        <row r="790">
          <cell r="D790">
            <v>1561</v>
          </cell>
        </row>
        <row r="791">
          <cell r="D791">
            <v>1562</v>
          </cell>
        </row>
        <row r="792">
          <cell r="D792">
            <v>1565</v>
          </cell>
        </row>
        <row r="793">
          <cell r="D793">
            <v>1577</v>
          </cell>
        </row>
        <row r="794">
          <cell r="D794">
            <v>1580</v>
          </cell>
        </row>
        <row r="795">
          <cell r="D795">
            <v>1584</v>
          </cell>
        </row>
        <row r="796">
          <cell r="D796">
            <v>1585</v>
          </cell>
        </row>
        <row r="797">
          <cell r="D797">
            <v>1596</v>
          </cell>
        </row>
        <row r="798">
          <cell r="D798">
            <v>1598</v>
          </cell>
        </row>
        <row r="799">
          <cell r="D799">
            <v>1601</v>
          </cell>
        </row>
        <row r="800">
          <cell r="D800">
            <v>1603</v>
          </cell>
        </row>
        <row r="801">
          <cell r="D801">
            <v>1607</v>
          </cell>
        </row>
        <row r="802">
          <cell r="D802">
            <v>1607</v>
          </cell>
        </row>
        <row r="803">
          <cell r="D803">
            <v>1607</v>
          </cell>
        </row>
        <row r="804">
          <cell r="D804">
            <v>1607</v>
          </cell>
        </row>
        <row r="805">
          <cell r="D805">
            <v>1616</v>
          </cell>
        </row>
        <row r="806">
          <cell r="D806">
            <v>1618</v>
          </cell>
        </row>
        <row r="807">
          <cell r="D807">
            <v>1623</v>
          </cell>
        </row>
        <row r="808">
          <cell r="D808">
            <v>1624</v>
          </cell>
        </row>
        <row r="809">
          <cell r="D809">
            <v>1625</v>
          </cell>
        </row>
        <row r="810">
          <cell r="D810">
            <v>1627</v>
          </cell>
        </row>
        <row r="811">
          <cell r="D811">
            <v>1628</v>
          </cell>
        </row>
        <row r="812">
          <cell r="D812">
            <v>1629</v>
          </cell>
        </row>
        <row r="813">
          <cell r="D813">
            <v>1631</v>
          </cell>
        </row>
        <row r="814">
          <cell r="D814">
            <v>1633</v>
          </cell>
        </row>
        <row r="815">
          <cell r="D815">
            <v>1637</v>
          </cell>
        </row>
        <row r="816">
          <cell r="D816">
            <v>1640</v>
          </cell>
        </row>
        <row r="817">
          <cell r="D817">
            <v>1642</v>
          </cell>
        </row>
        <row r="818">
          <cell r="D818">
            <v>1643</v>
          </cell>
        </row>
        <row r="819">
          <cell r="D819">
            <v>1647</v>
          </cell>
        </row>
        <row r="820">
          <cell r="D820">
            <v>1660</v>
          </cell>
        </row>
        <row r="821">
          <cell r="D821">
            <v>1662</v>
          </cell>
        </row>
        <row r="822">
          <cell r="D822">
            <v>1677</v>
          </cell>
        </row>
        <row r="823">
          <cell r="D823">
            <v>1681</v>
          </cell>
        </row>
        <row r="824">
          <cell r="D824">
            <v>1687</v>
          </cell>
        </row>
        <row r="825">
          <cell r="D825">
            <v>1690</v>
          </cell>
        </row>
        <row r="826">
          <cell r="D826">
            <v>1691</v>
          </cell>
        </row>
        <row r="827">
          <cell r="D827">
            <v>1692</v>
          </cell>
        </row>
        <row r="828">
          <cell r="D828">
            <v>1693</v>
          </cell>
        </row>
        <row r="829">
          <cell r="D829">
            <v>1695</v>
          </cell>
        </row>
        <row r="830">
          <cell r="D830">
            <v>1697</v>
          </cell>
        </row>
        <row r="831">
          <cell r="D831">
            <v>1699</v>
          </cell>
        </row>
        <row r="832">
          <cell r="D832">
            <v>1707</v>
          </cell>
        </row>
        <row r="833">
          <cell r="D833">
            <v>1708</v>
          </cell>
        </row>
        <row r="834">
          <cell r="D834">
            <v>1708</v>
          </cell>
        </row>
        <row r="835">
          <cell r="D835">
            <v>1708</v>
          </cell>
        </row>
        <row r="836">
          <cell r="D836">
            <v>1708</v>
          </cell>
        </row>
        <row r="837">
          <cell r="D837">
            <v>1709</v>
          </cell>
        </row>
        <row r="838">
          <cell r="D838">
            <v>1710</v>
          </cell>
        </row>
        <row r="839">
          <cell r="D839">
            <v>1711</v>
          </cell>
        </row>
        <row r="840">
          <cell r="D840">
            <v>1713</v>
          </cell>
        </row>
        <row r="841">
          <cell r="D841">
            <v>1718</v>
          </cell>
        </row>
        <row r="842">
          <cell r="D842">
            <v>1718</v>
          </cell>
        </row>
        <row r="843">
          <cell r="D843">
            <v>1720</v>
          </cell>
        </row>
        <row r="844">
          <cell r="D844">
            <v>1721</v>
          </cell>
        </row>
        <row r="845">
          <cell r="D845">
            <v>1724</v>
          </cell>
        </row>
        <row r="846">
          <cell r="D846">
            <v>1726</v>
          </cell>
        </row>
        <row r="847">
          <cell r="D847">
            <v>1727</v>
          </cell>
        </row>
        <row r="848">
          <cell r="D848">
            <v>1731</v>
          </cell>
        </row>
        <row r="849">
          <cell r="D849">
            <v>1733</v>
          </cell>
        </row>
        <row r="850">
          <cell r="D850">
            <v>1744</v>
          </cell>
        </row>
        <row r="851">
          <cell r="D851">
            <v>1749</v>
          </cell>
        </row>
        <row r="852">
          <cell r="D852">
            <v>1751</v>
          </cell>
        </row>
        <row r="853">
          <cell r="D853">
            <v>1752</v>
          </cell>
        </row>
        <row r="854">
          <cell r="D854">
            <v>1757</v>
          </cell>
        </row>
        <row r="855">
          <cell r="D855">
            <v>1757</v>
          </cell>
        </row>
        <row r="856">
          <cell r="D856">
            <v>1760</v>
          </cell>
        </row>
        <row r="857">
          <cell r="D857">
            <v>1762</v>
          </cell>
        </row>
        <row r="858">
          <cell r="D858">
            <v>1764</v>
          </cell>
        </row>
        <row r="859">
          <cell r="D859">
            <v>1766</v>
          </cell>
        </row>
        <row r="860">
          <cell r="D860">
            <v>1768</v>
          </cell>
        </row>
        <row r="861">
          <cell r="D861">
            <v>1785</v>
          </cell>
        </row>
        <row r="862">
          <cell r="D862">
            <v>1786</v>
          </cell>
        </row>
        <row r="863">
          <cell r="D863">
            <v>1788</v>
          </cell>
        </row>
        <row r="864">
          <cell r="D864">
            <v>1789</v>
          </cell>
        </row>
        <row r="865">
          <cell r="D865">
            <v>1791</v>
          </cell>
        </row>
        <row r="866">
          <cell r="D866">
            <v>1793</v>
          </cell>
        </row>
        <row r="867">
          <cell r="D867">
            <v>1804</v>
          </cell>
        </row>
        <row r="868">
          <cell r="D868">
            <v>1808</v>
          </cell>
        </row>
        <row r="869">
          <cell r="D869">
            <v>1809</v>
          </cell>
        </row>
        <row r="870">
          <cell r="D870">
            <v>1816</v>
          </cell>
        </row>
        <row r="871">
          <cell r="D871">
            <v>1817</v>
          </cell>
        </row>
        <row r="872">
          <cell r="D872">
            <v>1819</v>
          </cell>
        </row>
        <row r="873">
          <cell r="D873">
            <v>1825</v>
          </cell>
        </row>
        <row r="874">
          <cell r="D874">
            <v>1827</v>
          </cell>
        </row>
        <row r="875">
          <cell r="D875">
            <v>1828</v>
          </cell>
        </row>
        <row r="876">
          <cell r="D876">
            <v>1830</v>
          </cell>
        </row>
        <row r="877">
          <cell r="D877">
            <v>1832</v>
          </cell>
        </row>
        <row r="878">
          <cell r="D878">
            <v>1832</v>
          </cell>
        </row>
        <row r="879">
          <cell r="D879">
            <v>1833</v>
          </cell>
        </row>
        <row r="880">
          <cell r="D880">
            <v>1834</v>
          </cell>
        </row>
        <row r="881">
          <cell r="D881">
            <v>1836</v>
          </cell>
        </row>
        <row r="882">
          <cell r="D882">
            <v>1837</v>
          </cell>
        </row>
        <row r="883">
          <cell r="D883">
            <v>1844</v>
          </cell>
        </row>
        <row r="884">
          <cell r="D884">
            <v>1846</v>
          </cell>
        </row>
        <row r="885">
          <cell r="D885">
            <v>1847</v>
          </cell>
        </row>
        <row r="886">
          <cell r="D886">
            <v>1849</v>
          </cell>
        </row>
        <row r="887">
          <cell r="D887">
            <v>1860</v>
          </cell>
        </row>
        <row r="888">
          <cell r="D888">
            <v>1861</v>
          </cell>
        </row>
        <row r="889">
          <cell r="D889">
            <v>1865</v>
          </cell>
        </row>
        <row r="890">
          <cell r="D890">
            <v>1871</v>
          </cell>
        </row>
        <row r="891">
          <cell r="D891">
            <v>1872</v>
          </cell>
        </row>
        <row r="892">
          <cell r="D892">
            <v>1873</v>
          </cell>
        </row>
        <row r="893">
          <cell r="D893">
            <v>1880</v>
          </cell>
        </row>
        <row r="894">
          <cell r="D894">
            <v>1883</v>
          </cell>
        </row>
        <row r="895">
          <cell r="D895">
            <v>1888</v>
          </cell>
        </row>
        <row r="896">
          <cell r="D896">
            <v>1900</v>
          </cell>
        </row>
        <row r="897">
          <cell r="D897">
            <v>1902</v>
          </cell>
        </row>
        <row r="898">
          <cell r="D898">
            <v>1908</v>
          </cell>
        </row>
        <row r="899">
          <cell r="D899">
            <v>1911</v>
          </cell>
        </row>
        <row r="900">
          <cell r="D900">
            <v>1912</v>
          </cell>
        </row>
        <row r="901">
          <cell r="D901">
            <v>1919</v>
          </cell>
        </row>
        <row r="902">
          <cell r="D902">
            <v>1923</v>
          </cell>
        </row>
        <row r="903">
          <cell r="D903">
            <v>1925</v>
          </cell>
        </row>
        <row r="904">
          <cell r="D904">
            <v>1927</v>
          </cell>
        </row>
        <row r="905">
          <cell r="D905">
            <v>1932</v>
          </cell>
        </row>
        <row r="906">
          <cell r="D906">
            <v>1937</v>
          </cell>
        </row>
        <row r="907">
          <cell r="D907">
            <v>1938</v>
          </cell>
        </row>
        <row r="908">
          <cell r="D908">
            <v>1940</v>
          </cell>
        </row>
        <row r="909">
          <cell r="D909">
            <v>1941</v>
          </cell>
        </row>
        <row r="910">
          <cell r="D910">
            <v>1946</v>
          </cell>
        </row>
        <row r="911">
          <cell r="D911">
            <v>1946</v>
          </cell>
        </row>
        <row r="912">
          <cell r="D912">
            <v>1955</v>
          </cell>
        </row>
        <row r="913">
          <cell r="D913">
            <v>1963</v>
          </cell>
        </row>
        <row r="914">
          <cell r="D914">
            <v>1965</v>
          </cell>
        </row>
        <row r="915">
          <cell r="D915">
            <v>1977</v>
          </cell>
        </row>
        <row r="916">
          <cell r="D916">
            <v>1978</v>
          </cell>
        </row>
        <row r="917">
          <cell r="D917">
            <v>1979</v>
          </cell>
        </row>
        <row r="918">
          <cell r="D918">
            <v>2003</v>
          </cell>
        </row>
        <row r="919">
          <cell r="D919">
            <v>2011</v>
          </cell>
        </row>
        <row r="920">
          <cell r="D920">
            <v>2011</v>
          </cell>
        </row>
        <row r="921">
          <cell r="D921">
            <v>2012</v>
          </cell>
        </row>
        <row r="922">
          <cell r="D922">
            <v>2017</v>
          </cell>
        </row>
        <row r="923">
          <cell r="D923">
            <v>2018</v>
          </cell>
        </row>
        <row r="924">
          <cell r="D924">
            <v>2020</v>
          </cell>
        </row>
        <row r="925">
          <cell r="D925">
            <v>2024</v>
          </cell>
        </row>
        <row r="926">
          <cell r="D926">
            <v>2031</v>
          </cell>
        </row>
        <row r="927">
          <cell r="D927">
            <v>2032</v>
          </cell>
        </row>
        <row r="928">
          <cell r="D928">
            <v>2036</v>
          </cell>
        </row>
        <row r="929">
          <cell r="D929">
            <v>2041</v>
          </cell>
        </row>
        <row r="930">
          <cell r="D930">
            <v>2045</v>
          </cell>
        </row>
        <row r="931">
          <cell r="D931">
            <v>2047</v>
          </cell>
        </row>
        <row r="932">
          <cell r="D932">
            <v>2048</v>
          </cell>
        </row>
        <row r="933">
          <cell r="D933">
            <v>2053</v>
          </cell>
        </row>
        <row r="934">
          <cell r="D934">
            <v>2062</v>
          </cell>
        </row>
        <row r="935">
          <cell r="D935">
            <v>2063</v>
          </cell>
        </row>
        <row r="936">
          <cell r="D936">
            <v>2066</v>
          </cell>
        </row>
        <row r="937">
          <cell r="D937">
            <v>2069</v>
          </cell>
        </row>
        <row r="938">
          <cell r="D938">
            <v>2071</v>
          </cell>
        </row>
        <row r="939">
          <cell r="D939">
            <v>2074</v>
          </cell>
        </row>
        <row r="940">
          <cell r="D940">
            <v>2078</v>
          </cell>
        </row>
        <row r="941">
          <cell r="D941">
            <v>2085</v>
          </cell>
        </row>
        <row r="942">
          <cell r="D942">
            <v>2088</v>
          </cell>
        </row>
        <row r="943">
          <cell r="D943">
            <v>2094</v>
          </cell>
        </row>
        <row r="944">
          <cell r="D944">
            <v>2095</v>
          </cell>
        </row>
        <row r="945">
          <cell r="D945">
            <v>2105</v>
          </cell>
        </row>
        <row r="946">
          <cell r="D946">
            <v>2110</v>
          </cell>
        </row>
        <row r="947">
          <cell r="D947">
            <v>2113</v>
          </cell>
        </row>
        <row r="948">
          <cell r="D948">
            <v>2114</v>
          </cell>
        </row>
        <row r="949">
          <cell r="D949">
            <v>2115</v>
          </cell>
        </row>
        <row r="950">
          <cell r="D950">
            <v>2117</v>
          </cell>
        </row>
        <row r="951">
          <cell r="D951">
            <v>2118</v>
          </cell>
        </row>
        <row r="952">
          <cell r="D952">
            <v>2128</v>
          </cell>
        </row>
        <row r="953">
          <cell r="D953">
            <v>2128</v>
          </cell>
        </row>
        <row r="954">
          <cell r="D954">
            <v>2141</v>
          </cell>
        </row>
        <row r="955">
          <cell r="D955">
            <v>2148</v>
          </cell>
        </row>
        <row r="956">
          <cell r="D956">
            <v>2149</v>
          </cell>
        </row>
        <row r="957">
          <cell r="D957">
            <v>2150</v>
          </cell>
        </row>
        <row r="958">
          <cell r="D958">
            <v>2160</v>
          </cell>
        </row>
        <row r="959">
          <cell r="D959">
            <v>2166</v>
          </cell>
        </row>
        <row r="960">
          <cell r="D960">
            <v>2173</v>
          </cell>
        </row>
        <row r="961">
          <cell r="D961">
            <v>2176</v>
          </cell>
        </row>
        <row r="962">
          <cell r="D962">
            <v>2178</v>
          </cell>
        </row>
        <row r="963">
          <cell r="D963">
            <v>2179</v>
          </cell>
        </row>
        <row r="964">
          <cell r="D964">
            <v>2188</v>
          </cell>
        </row>
        <row r="965">
          <cell r="D965">
            <v>2190</v>
          </cell>
        </row>
        <row r="966">
          <cell r="D966">
            <v>2199</v>
          </cell>
        </row>
        <row r="967">
          <cell r="D967">
            <v>2201</v>
          </cell>
        </row>
        <row r="968">
          <cell r="D968">
            <v>2202</v>
          </cell>
        </row>
        <row r="969">
          <cell r="D969">
            <v>2203</v>
          </cell>
        </row>
        <row r="970">
          <cell r="D970">
            <v>2204</v>
          </cell>
        </row>
        <row r="971">
          <cell r="D971">
            <v>2206</v>
          </cell>
        </row>
        <row r="972">
          <cell r="D972">
            <v>2209</v>
          </cell>
        </row>
        <row r="973">
          <cell r="D973">
            <v>2218</v>
          </cell>
        </row>
        <row r="974">
          <cell r="D974">
            <v>2234</v>
          </cell>
        </row>
        <row r="975">
          <cell r="D975">
            <v>2260</v>
          </cell>
        </row>
        <row r="976">
          <cell r="D976">
            <v>2261</v>
          </cell>
        </row>
        <row r="977">
          <cell r="D977">
            <v>2262</v>
          </cell>
        </row>
        <row r="978">
          <cell r="D978">
            <v>2265</v>
          </cell>
        </row>
        <row r="979">
          <cell r="D979">
            <v>2268</v>
          </cell>
        </row>
        <row r="980">
          <cell r="D980">
            <v>2281</v>
          </cell>
        </row>
        <row r="981">
          <cell r="D981">
            <v>2283</v>
          </cell>
        </row>
        <row r="982">
          <cell r="D982">
            <v>2285</v>
          </cell>
        </row>
        <row r="983">
          <cell r="D983">
            <v>2285</v>
          </cell>
        </row>
        <row r="984">
          <cell r="D984">
            <v>2311</v>
          </cell>
        </row>
        <row r="985">
          <cell r="D985">
            <v>2314</v>
          </cell>
        </row>
        <row r="986">
          <cell r="D986">
            <v>2315</v>
          </cell>
        </row>
        <row r="987">
          <cell r="D987">
            <v>2318</v>
          </cell>
        </row>
        <row r="988">
          <cell r="D988">
            <v>2321</v>
          </cell>
        </row>
        <row r="989">
          <cell r="D989">
            <v>2322</v>
          </cell>
        </row>
        <row r="990">
          <cell r="D990">
            <v>2330</v>
          </cell>
        </row>
        <row r="991">
          <cell r="D991">
            <v>2340</v>
          </cell>
        </row>
        <row r="992">
          <cell r="D992">
            <v>2342</v>
          </cell>
        </row>
        <row r="993">
          <cell r="D993">
            <v>2345</v>
          </cell>
        </row>
        <row r="994">
          <cell r="D994">
            <v>2346</v>
          </cell>
        </row>
        <row r="995">
          <cell r="D995">
            <v>2346</v>
          </cell>
        </row>
        <row r="996">
          <cell r="D996">
            <v>2357</v>
          </cell>
        </row>
        <row r="997">
          <cell r="D997">
            <v>2360</v>
          </cell>
        </row>
        <row r="998">
          <cell r="D998">
            <v>2368</v>
          </cell>
        </row>
        <row r="999">
          <cell r="D999">
            <v>2369</v>
          </cell>
        </row>
        <row r="1000">
          <cell r="D1000">
            <v>2370</v>
          </cell>
        </row>
        <row r="1001">
          <cell r="D1001">
            <v>2380</v>
          </cell>
        </row>
        <row r="1002">
          <cell r="D1002">
            <v>2381</v>
          </cell>
        </row>
        <row r="1003">
          <cell r="D1003">
            <v>2389</v>
          </cell>
        </row>
        <row r="1004">
          <cell r="D1004">
            <v>2393</v>
          </cell>
        </row>
        <row r="1005">
          <cell r="D1005">
            <v>2393</v>
          </cell>
        </row>
        <row r="1006">
          <cell r="D1006">
            <v>2394</v>
          </cell>
        </row>
        <row r="1007">
          <cell r="D1007">
            <v>2400</v>
          </cell>
        </row>
        <row r="1008">
          <cell r="D1008">
            <v>2422</v>
          </cell>
        </row>
        <row r="1009">
          <cell r="D1009">
            <v>2422</v>
          </cell>
        </row>
        <row r="1010">
          <cell r="D1010">
            <v>2427</v>
          </cell>
        </row>
        <row r="1011">
          <cell r="D1011">
            <v>2432</v>
          </cell>
        </row>
        <row r="1012">
          <cell r="D1012">
            <v>2433</v>
          </cell>
        </row>
        <row r="1013">
          <cell r="D1013">
            <v>2437</v>
          </cell>
        </row>
        <row r="1014">
          <cell r="D1014">
            <v>2439</v>
          </cell>
        </row>
        <row r="1015">
          <cell r="D1015">
            <v>2444</v>
          </cell>
        </row>
        <row r="1016">
          <cell r="D1016">
            <v>2448</v>
          </cell>
        </row>
        <row r="1017">
          <cell r="D1017">
            <v>2456</v>
          </cell>
        </row>
        <row r="1018">
          <cell r="D1018">
            <v>2458</v>
          </cell>
        </row>
        <row r="1019">
          <cell r="D1019">
            <v>2459</v>
          </cell>
        </row>
        <row r="1020">
          <cell r="D1020">
            <v>2461</v>
          </cell>
        </row>
        <row r="1021">
          <cell r="D1021">
            <v>2463</v>
          </cell>
        </row>
        <row r="1022">
          <cell r="D1022">
            <v>2465</v>
          </cell>
        </row>
        <row r="1023">
          <cell r="D1023">
            <v>2465</v>
          </cell>
        </row>
        <row r="1024">
          <cell r="D1024">
            <v>2466</v>
          </cell>
        </row>
        <row r="1025">
          <cell r="D1025">
            <v>2470</v>
          </cell>
        </row>
        <row r="1026">
          <cell r="D1026">
            <v>2474</v>
          </cell>
        </row>
        <row r="1027">
          <cell r="D1027">
            <v>2479</v>
          </cell>
        </row>
        <row r="1028">
          <cell r="D1028">
            <v>2492</v>
          </cell>
        </row>
        <row r="1029">
          <cell r="D1029">
            <v>2496</v>
          </cell>
        </row>
        <row r="1030">
          <cell r="D1030">
            <v>2499</v>
          </cell>
        </row>
        <row r="1031">
          <cell r="D1031">
            <v>2506</v>
          </cell>
        </row>
        <row r="1032">
          <cell r="D1032">
            <v>2506</v>
          </cell>
        </row>
        <row r="1033">
          <cell r="D1033">
            <v>2514</v>
          </cell>
        </row>
        <row r="1034">
          <cell r="D1034">
            <v>2517</v>
          </cell>
        </row>
        <row r="1035">
          <cell r="D1035">
            <v>2528</v>
          </cell>
        </row>
        <row r="1036">
          <cell r="D1036">
            <v>2533</v>
          </cell>
        </row>
        <row r="1037">
          <cell r="D1037">
            <v>2538</v>
          </cell>
        </row>
        <row r="1038">
          <cell r="D1038">
            <v>2539</v>
          </cell>
        </row>
        <row r="1039">
          <cell r="D1039">
            <v>2539</v>
          </cell>
        </row>
        <row r="1040">
          <cell r="D1040">
            <v>2542</v>
          </cell>
        </row>
        <row r="1041">
          <cell r="D1041">
            <v>2544</v>
          </cell>
        </row>
        <row r="1042">
          <cell r="D1042">
            <v>2545</v>
          </cell>
        </row>
        <row r="1043">
          <cell r="D1043">
            <v>2553</v>
          </cell>
        </row>
        <row r="1044">
          <cell r="D1044">
            <v>2563</v>
          </cell>
        </row>
        <row r="1045">
          <cell r="D1045">
            <v>2575</v>
          </cell>
        </row>
        <row r="1046">
          <cell r="D1046">
            <v>2579</v>
          </cell>
        </row>
        <row r="1047">
          <cell r="D1047">
            <v>2592</v>
          </cell>
        </row>
        <row r="1048">
          <cell r="D1048">
            <v>2592</v>
          </cell>
        </row>
        <row r="1049">
          <cell r="D1049">
            <v>2594</v>
          </cell>
        </row>
        <row r="1050">
          <cell r="D1050">
            <v>2595</v>
          </cell>
        </row>
        <row r="1051">
          <cell r="D1051">
            <v>2599</v>
          </cell>
        </row>
        <row r="1052">
          <cell r="D1052">
            <v>2603</v>
          </cell>
        </row>
        <row r="1053">
          <cell r="D1053">
            <v>2604</v>
          </cell>
        </row>
        <row r="1054">
          <cell r="D1054">
            <v>2604</v>
          </cell>
        </row>
        <row r="1055">
          <cell r="D1055">
            <v>2604</v>
          </cell>
        </row>
        <row r="1056">
          <cell r="D1056">
            <v>2607</v>
          </cell>
        </row>
        <row r="1057">
          <cell r="D1057">
            <v>2610</v>
          </cell>
        </row>
        <row r="1058">
          <cell r="D1058">
            <v>2619</v>
          </cell>
        </row>
        <row r="1059">
          <cell r="D1059">
            <v>2620</v>
          </cell>
        </row>
        <row r="1060">
          <cell r="D1060">
            <v>2622</v>
          </cell>
        </row>
        <row r="1061">
          <cell r="D1061">
            <v>2625</v>
          </cell>
        </row>
        <row r="1062">
          <cell r="D1062">
            <v>2634</v>
          </cell>
        </row>
        <row r="1063">
          <cell r="D1063">
            <v>2637</v>
          </cell>
        </row>
        <row r="1064">
          <cell r="D1064">
            <v>2641</v>
          </cell>
        </row>
        <row r="1065">
          <cell r="D1065">
            <v>2642</v>
          </cell>
        </row>
        <row r="1066">
          <cell r="D1066">
            <v>2643</v>
          </cell>
        </row>
        <row r="1067">
          <cell r="D1067">
            <v>2644</v>
          </cell>
        </row>
        <row r="1068">
          <cell r="D1068">
            <v>2647</v>
          </cell>
        </row>
        <row r="1069">
          <cell r="D1069">
            <v>2664</v>
          </cell>
        </row>
        <row r="1070">
          <cell r="D1070">
            <v>2667</v>
          </cell>
        </row>
        <row r="1071">
          <cell r="D1071">
            <v>2670</v>
          </cell>
        </row>
        <row r="1072">
          <cell r="D1072">
            <v>2674</v>
          </cell>
        </row>
        <row r="1073">
          <cell r="D1073">
            <v>2676</v>
          </cell>
        </row>
        <row r="1074">
          <cell r="D1074">
            <v>2676</v>
          </cell>
        </row>
        <row r="1075">
          <cell r="D1075">
            <v>2680</v>
          </cell>
        </row>
        <row r="1076">
          <cell r="D1076">
            <v>2681</v>
          </cell>
        </row>
        <row r="1077">
          <cell r="D1077">
            <v>2682</v>
          </cell>
        </row>
        <row r="1078">
          <cell r="D1078">
            <v>2687</v>
          </cell>
        </row>
        <row r="1079">
          <cell r="D1079">
            <v>2689</v>
          </cell>
        </row>
        <row r="1080">
          <cell r="D1080">
            <v>2694</v>
          </cell>
        </row>
        <row r="1081">
          <cell r="D1081">
            <v>2696</v>
          </cell>
        </row>
        <row r="1082">
          <cell r="D1082">
            <v>2698</v>
          </cell>
        </row>
        <row r="1083">
          <cell r="D1083">
            <v>2701</v>
          </cell>
        </row>
        <row r="1084">
          <cell r="D1084">
            <v>2703</v>
          </cell>
        </row>
        <row r="1085">
          <cell r="D1085" t="str">
            <v xml:space="preserve"> </v>
          </cell>
        </row>
        <row r="1086">
          <cell r="D1086">
            <v>2712</v>
          </cell>
        </row>
        <row r="1087">
          <cell r="D1087">
            <v>2713</v>
          </cell>
        </row>
        <row r="1088">
          <cell r="D1088">
            <v>2715</v>
          </cell>
        </row>
        <row r="1089">
          <cell r="D1089">
            <v>2721</v>
          </cell>
        </row>
        <row r="1090">
          <cell r="D1090">
            <v>2726</v>
          </cell>
        </row>
        <row r="1091">
          <cell r="D1091">
            <v>2741</v>
          </cell>
        </row>
        <row r="1092">
          <cell r="D1092">
            <v>2744</v>
          </cell>
        </row>
        <row r="1093">
          <cell r="D1093">
            <v>2756</v>
          </cell>
        </row>
        <row r="1094">
          <cell r="D1094">
            <v>2758</v>
          </cell>
        </row>
        <row r="1095">
          <cell r="D1095">
            <v>2758</v>
          </cell>
        </row>
        <row r="1096">
          <cell r="D1096">
            <v>2759</v>
          </cell>
        </row>
        <row r="1097">
          <cell r="D1097">
            <v>2764</v>
          </cell>
        </row>
        <row r="1098">
          <cell r="D1098">
            <v>2770</v>
          </cell>
        </row>
        <row r="1099">
          <cell r="D1099">
            <v>2775</v>
          </cell>
        </row>
        <row r="1100">
          <cell r="D1100">
            <v>2785</v>
          </cell>
        </row>
        <row r="1101">
          <cell r="D1101">
            <v>2787</v>
          </cell>
        </row>
        <row r="1102">
          <cell r="D1102">
            <v>2793</v>
          </cell>
        </row>
        <row r="1103">
          <cell r="D1103">
            <v>2796</v>
          </cell>
        </row>
        <row r="1104">
          <cell r="D1104">
            <v>2798</v>
          </cell>
        </row>
        <row r="1105">
          <cell r="D1105">
            <v>2801</v>
          </cell>
        </row>
        <row r="1106">
          <cell r="D1106">
            <v>2806</v>
          </cell>
        </row>
        <row r="1107">
          <cell r="D1107">
            <v>2816</v>
          </cell>
        </row>
        <row r="1108">
          <cell r="D1108">
            <v>2818</v>
          </cell>
        </row>
        <row r="1109">
          <cell r="D1109">
            <v>2819</v>
          </cell>
        </row>
        <row r="1110">
          <cell r="D1110">
            <v>2821</v>
          </cell>
        </row>
        <row r="1111">
          <cell r="D1111">
            <v>2824</v>
          </cell>
        </row>
        <row r="1112">
          <cell r="D1112">
            <v>2825</v>
          </cell>
        </row>
        <row r="1113">
          <cell r="D1113">
            <v>2826</v>
          </cell>
        </row>
        <row r="1114">
          <cell r="D1114">
            <v>2830</v>
          </cell>
        </row>
        <row r="1115">
          <cell r="D1115">
            <v>2832</v>
          </cell>
        </row>
        <row r="1116">
          <cell r="D1116">
            <v>2833</v>
          </cell>
        </row>
        <row r="1117">
          <cell r="D1117">
            <v>2846</v>
          </cell>
        </row>
        <row r="1118">
          <cell r="D1118">
            <v>2848</v>
          </cell>
        </row>
        <row r="1119">
          <cell r="D1119">
            <v>2859</v>
          </cell>
        </row>
        <row r="1120">
          <cell r="D1120">
            <v>2866</v>
          </cell>
        </row>
        <row r="1121">
          <cell r="D1121">
            <v>2867</v>
          </cell>
        </row>
        <row r="1122">
          <cell r="D1122">
            <v>2915</v>
          </cell>
        </row>
        <row r="1123">
          <cell r="D1123">
            <v>2916</v>
          </cell>
        </row>
        <row r="1124">
          <cell r="D1124">
            <v>2917</v>
          </cell>
        </row>
        <row r="1125">
          <cell r="D1125">
            <v>2920</v>
          </cell>
        </row>
        <row r="1126">
          <cell r="D1126">
            <v>2921</v>
          </cell>
        </row>
        <row r="1127">
          <cell r="D1127">
            <v>2924</v>
          </cell>
        </row>
        <row r="1128">
          <cell r="D1128">
            <v>2931</v>
          </cell>
        </row>
        <row r="1129">
          <cell r="D1129">
            <v>2935</v>
          </cell>
        </row>
        <row r="1130">
          <cell r="D1130">
            <v>2940</v>
          </cell>
        </row>
        <row r="1131">
          <cell r="D1131">
            <v>2942</v>
          </cell>
        </row>
        <row r="1132">
          <cell r="D1132">
            <v>2948</v>
          </cell>
        </row>
        <row r="1133">
          <cell r="D1133">
            <v>2953</v>
          </cell>
        </row>
        <row r="1134">
          <cell r="D1134">
            <v>2965</v>
          </cell>
        </row>
        <row r="1135">
          <cell r="D1135">
            <v>2969</v>
          </cell>
        </row>
        <row r="1136">
          <cell r="D1136" t="str">
            <v xml:space="preserve"> </v>
          </cell>
        </row>
        <row r="1137">
          <cell r="D1137">
            <v>2975</v>
          </cell>
        </row>
        <row r="1138">
          <cell r="D1138">
            <v>2978</v>
          </cell>
        </row>
        <row r="1139">
          <cell r="D1139">
            <v>3000</v>
          </cell>
        </row>
        <row r="1140">
          <cell r="D1140">
            <v>3013</v>
          </cell>
        </row>
        <row r="1141">
          <cell r="D1141">
            <v>3020</v>
          </cell>
        </row>
        <row r="1142">
          <cell r="D1142">
            <v>3022</v>
          </cell>
        </row>
        <row r="1143">
          <cell r="D1143">
            <v>3032</v>
          </cell>
        </row>
        <row r="1144">
          <cell r="D1144">
            <v>3033</v>
          </cell>
        </row>
        <row r="1145">
          <cell r="D1145">
            <v>3034</v>
          </cell>
        </row>
        <row r="1146">
          <cell r="D1146">
            <v>3038</v>
          </cell>
        </row>
        <row r="1147">
          <cell r="D1147">
            <v>3045</v>
          </cell>
        </row>
        <row r="1148">
          <cell r="D1148">
            <v>3049</v>
          </cell>
        </row>
        <row r="1149">
          <cell r="D1149">
            <v>3057</v>
          </cell>
        </row>
        <row r="1150">
          <cell r="D1150">
            <v>3069</v>
          </cell>
        </row>
        <row r="1151">
          <cell r="D1151">
            <v>3090</v>
          </cell>
        </row>
        <row r="1152">
          <cell r="D1152">
            <v>3092</v>
          </cell>
        </row>
        <row r="1153">
          <cell r="D1153">
            <v>3093</v>
          </cell>
        </row>
        <row r="1154">
          <cell r="D1154">
            <v>3099</v>
          </cell>
        </row>
        <row r="1155">
          <cell r="D1155">
            <v>3107</v>
          </cell>
        </row>
        <row r="1156">
          <cell r="D1156">
            <v>3110</v>
          </cell>
        </row>
        <row r="1157">
          <cell r="D1157">
            <v>3113</v>
          </cell>
        </row>
        <row r="1158">
          <cell r="D1158">
            <v>3118</v>
          </cell>
        </row>
        <row r="1159">
          <cell r="D1159">
            <v>3125</v>
          </cell>
        </row>
        <row r="1160">
          <cell r="D1160">
            <v>3154</v>
          </cell>
        </row>
        <row r="1161">
          <cell r="D1161">
            <v>3155</v>
          </cell>
        </row>
        <row r="1162">
          <cell r="D1162">
            <v>3156</v>
          </cell>
        </row>
        <row r="1163">
          <cell r="D1163">
            <v>3159</v>
          </cell>
        </row>
        <row r="1164">
          <cell r="D1164">
            <v>3161</v>
          </cell>
        </row>
        <row r="1165">
          <cell r="D1165">
            <v>3162</v>
          </cell>
        </row>
        <row r="1166">
          <cell r="D1166">
            <v>3166</v>
          </cell>
        </row>
        <row r="1167">
          <cell r="D1167">
            <v>3178</v>
          </cell>
        </row>
        <row r="1168">
          <cell r="D1168">
            <v>3190</v>
          </cell>
        </row>
        <row r="1169">
          <cell r="D1169">
            <v>3194</v>
          </cell>
        </row>
        <row r="1170">
          <cell r="D1170">
            <v>3201</v>
          </cell>
        </row>
        <row r="1171">
          <cell r="D1171">
            <v>3208</v>
          </cell>
        </row>
        <row r="1172">
          <cell r="D1172">
            <v>3224</v>
          </cell>
        </row>
        <row r="1173">
          <cell r="D1173">
            <v>3225</v>
          </cell>
        </row>
        <row r="1174">
          <cell r="D1174">
            <v>3232</v>
          </cell>
        </row>
        <row r="1175">
          <cell r="D1175">
            <v>3232</v>
          </cell>
        </row>
        <row r="1176">
          <cell r="D1176">
            <v>3232</v>
          </cell>
        </row>
        <row r="1177">
          <cell r="D1177">
            <v>3239</v>
          </cell>
        </row>
        <row r="1178">
          <cell r="D1178">
            <v>3266</v>
          </cell>
        </row>
        <row r="1179">
          <cell r="D1179">
            <v>3281</v>
          </cell>
        </row>
        <row r="1180">
          <cell r="D1180">
            <v>3289</v>
          </cell>
        </row>
        <row r="1181">
          <cell r="D1181">
            <v>3293</v>
          </cell>
        </row>
        <row r="1182">
          <cell r="D1182">
            <v>3302</v>
          </cell>
        </row>
        <row r="1183">
          <cell r="D1183">
            <v>3314</v>
          </cell>
        </row>
        <row r="1184">
          <cell r="D1184">
            <v>3318</v>
          </cell>
        </row>
        <row r="1185">
          <cell r="D1185">
            <v>3320</v>
          </cell>
        </row>
        <row r="1186">
          <cell r="D1186">
            <v>3323</v>
          </cell>
        </row>
        <row r="1187">
          <cell r="D1187">
            <v>3325</v>
          </cell>
        </row>
        <row r="1188">
          <cell r="D1188">
            <v>3332</v>
          </cell>
        </row>
        <row r="1189">
          <cell r="D1189">
            <v>3345</v>
          </cell>
        </row>
        <row r="1190">
          <cell r="D1190">
            <v>3352</v>
          </cell>
        </row>
        <row r="1191">
          <cell r="D1191">
            <v>3353</v>
          </cell>
        </row>
        <row r="1192">
          <cell r="D1192">
            <v>3357</v>
          </cell>
        </row>
        <row r="1193">
          <cell r="D1193">
            <v>3365</v>
          </cell>
        </row>
        <row r="1194">
          <cell r="D1194">
            <v>3369</v>
          </cell>
        </row>
        <row r="1195">
          <cell r="D1195">
            <v>3376</v>
          </cell>
        </row>
        <row r="1196">
          <cell r="D1196">
            <v>3382</v>
          </cell>
        </row>
        <row r="1197">
          <cell r="D1197">
            <v>3397</v>
          </cell>
        </row>
        <row r="1198">
          <cell r="D1198">
            <v>3421</v>
          </cell>
        </row>
        <row r="1199">
          <cell r="D1199">
            <v>3423</v>
          </cell>
        </row>
        <row r="1200">
          <cell r="D1200">
            <v>3429</v>
          </cell>
        </row>
        <row r="1201">
          <cell r="D1201">
            <v>3429</v>
          </cell>
        </row>
        <row r="1202">
          <cell r="D1202">
            <v>3441</v>
          </cell>
        </row>
        <row r="1203">
          <cell r="D1203">
            <v>3450</v>
          </cell>
        </row>
        <row r="1204">
          <cell r="D1204">
            <v>3451</v>
          </cell>
        </row>
        <row r="1205">
          <cell r="D1205">
            <v>3456</v>
          </cell>
        </row>
        <row r="1206">
          <cell r="D1206">
            <v>3457</v>
          </cell>
        </row>
        <row r="1207">
          <cell r="D1207">
            <v>3458</v>
          </cell>
        </row>
        <row r="1208">
          <cell r="D1208">
            <v>3462</v>
          </cell>
        </row>
        <row r="1209">
          <cell r="D1209">
            <v>3463</v>
          </cell>
        </row>
        <row r="1210">
          <cell r="D1210">
            <v>3469</v>
          </cell>
        </row>
        <row r="1211">
          <cell r="D1211">
            <v>3472</v>
          </cell>
        </row>
        <row r="1212">
          <cell r="D1212">
            <v>3476</v>
          </cell>
        </row>
        <row r="1213">
          <cell r="D1213">
            <v>3486</v>
          </cell>
        </row>
        <row r="1214">
          <cell r="D1214">
            <v>3488</v>
          </cell>
        </row>
        <row r="1215">
          <cell r="D1215">
            <v>3488</v>
          </cell>
        </row>
        <row r="1216">
          <cell r="D1216">
            <v>3490</v>
          </cell>
        </row>
        <row r="1217">
          <cell r="D1217">
            <v>3496</v>
          </cell>
        </row>
        <row r="1218">
          <cell r="D1218">
            <v>3499</v>
          </cell>
        </row>
        <row r="1219">
          <cell r="D1219">
            <v>3501</v>
          </cell>
        </row>
        <row r="1220">
          <cell r="D1220">
            <v>3503</v>
          </cell>
        </row>
        <row r="1221">
          <cell r="D1221">
            <v>3521</v>
          </cell>
        </row>
        <row r="1222">
          <cell r="D1222">
            <v>3539</v>
          </cell>
        </row>
        <row r="1223">
          <cell r="D1223">
            <v>3539</v>
          </cell>
        </row>
        <row r="1224">
          <cell r="D1224">
            <v>3547</v>
          </cell>
        </row>
        <row r="1225">
          <cell r="D1225">
            <v>3548</v>
          </cell>
        </row>
        <row r="1226">
          <cell r="D1226">
            <v>3558</v>
          </cell>
        </row>
        <row r="1227">
          <cell r="D1227">
            <v>3561</v>
          </cell>
        </row>
        <row r="1228">
          <cell r="D1228">
            <v>3566</v>
          </cell>
        </row>
        <row r="1229">
          <cell r="D1229">
            <v>3566</v>
          </cell>
        </row>
        <row r="1230">
          <cell r="D1230">
            <v>3588</v>
          </cell>
        </row>
        <row r="1231">
          <cell r="D1231">
            <v>3597</v>
          </cell>
        </row>
        <row r="1232">
          <cell r="D1232">
            <v>3598</v>
          </cell>
        </row>
        <row r="1233">
          <cell r="D1233">
            <v>3604</v>
          </cell>
        </row>
        <row r="1234">
          <cell r="D1234">
            <v>3609</v>
          </cell>
        </row>
        <row r="1235">
          <cell r="D1235">
            <v>3610</v>
          </cell>
        </row>
        <row r="1236">
          <cell r="D1236">
            <v>3612</v>
          </cell>
        </row>
        <row r="1237">
          <cell r="D1237">
            <v>3623</v>
          </cell>
        </row>
        <row r="1238">
          <cell r="D1238">
            <v>3625</v>
          </cell>
        </row>
        <row r="1239">
          <cell r="D1239">
            <v>3631</v>
          </cell>
        </row>
        <row r="1240">
          <cell r="D1240">
            <v>3634</v>
          </cell>
        </row>
        <row r="1241">
          <cell r="D1241">
            <v>3637</v>
          </cell>
        </row>
        <row r="1242">
          <cell r="D1242">
            <v>3638</v>
          </cell>
        </row>
        <row r="1243">
          <cell r="D1243">
            <v>3642</v>
          </cell>
        </row>
        <row r="1244">
          <cell r="D1244">
            <v>3660</v>
          </cell>
        </row>
        <row r="1245">
          <cell r="D1245">
            <v>3667</v>
          </cell>
        </row>
        <row r="1246">
          <cell r="D1246">
            <v>3675</v>
          </cell>
        </row>
        <row r="1247">
          <cell r="D1247">
            <v>3675</v>
          </cell>
        </row>
        <row r="1248">
          <cell r="D1248">
            <v>3685</v>
          </cell>
        </row>
        <row r="1249">
          <cell r="D1249">
            <v>3687</v>
          </cell>
        </row>
        <row r="1250">
          <cell r="D1250">
            <v>3692</v>
          </cell>
        </row>
        <row r="1251">
          <cell r="D1251">
            <v>3699</v>
          </cell>
        </row>
        <row r="1252">
          <cell r="D1252">
            <v>3705</v>
          </cell>
        </row>
        <row r="1253">
          <cell r="D1253">
            <v>3708</v>
          </cell>
        </row>
        <row r="1254">
          <cell r="D1254">
            <v>3713</v>
          </cell>
        </row>
        <row r="1255">
          <cell r="D1255">
            <v>3714</v>
          </cell>
        </row>
        <row r="1256">
          <cell r="D1256">
            <v>3722</v>
          </cell>
        </row>
        <row r="1257">
          <cell r="D1257">
            <v>3726</v>
          </cell>
        </row>
        <row r="1258">
          <cell r="D1258">
            <v>3727</v>
          </cell>
        </row>
        <row r="1259">
          <cell r="D1259">
            <v>3736</v>
          </cell>
        </row>
        <row r="1260">
          <cell r="D1260">
            <v>3750</v>
          </cell>
        </row>
        <row r="1261">
          <cell r="D1261">
            <v>3758</v>
          </cell>
        </row>
        <row r="1262">
          <cell r="D1262">
            <v>3761</v>
          </cell>
        </row>
        <row r="1263">
          <cell r="D1263">
            <v>3762</v>
          </cell>
        </row>
        <row r="1264">
          <cell r="D1264">
            <v>3772</v>
          </cell>
        </row>
        <row r="1265">
          <cell r="D1265">
            <v>3775</v>
          </cell>
        </row>
        <row r="1266">
          <cell r="D1266">
            <v>3786</v>
          </cell>
        </row>
        <row r="1267">
          <cell r="D1267">
            <v>3802</v>
          </cell>
        </row>
        <row r="1268">
          <cell r="D1268">
            <v>3803</v>
          </cell>
        </row>
        <row r="1269">
          <cell r="D1269">
            <v>3818</v>
          </cell>
        </row>
        <row r="1270">
          <cell r="D1270">
            <v>3823</v>
          </cell>
        </row>
        <row r="1271">
          <cell r="D1271">
            <v>3827</v>
          </cell>
        </row>
        <row r="1272">
          <cell r="D1272">
            <v>3851</v>
          </cell>
        </row>
        <row r="1273">
          <cell r="D1273">
            <v>3854</v>
          </cell>
        </row>
        <row r="1274">
          <cell r="D1274">
            <v>3855</v>
          </cell>
        </row>
        <row r="1275">
          <cell r="D1275">
            <v>3877</v>
          </cell>
        </row>
        <row r="1276">
          <cell r="D1276">
            <v>3883</v>
          </cell>
        </row>
        <row r="1277">
          <cell r="D1277">
            <v>3885</v>
          </cell>
        </row>
        <row r="1278">
          <cell r="D1278">
            <v>3890</v>
          </cell>
        </row>
        <row r="1279">
          <cell r="D1279">
            <v>3892</v>
          </cell>
        </row>
        <row r="1280">
          <cell r="D1280">
            <v>3903</v>
          </cell>
        </row>
        <row r="1281">
          <cell r="D1281">
            <v>3911</v>
          </cell>
        </row>
        <row r="1282">
          <cell r="D1282">
            <v>3913</v>
          </cell>
        </row>
        <row r="1283">
          <cell r="D1283">
            <v>3916</v>
          </cell>
        </row>
        <row r="1284">
          <cell r="D1284">
            <v>3918</v>
          </cell>
        </row>
        <row r="1285">
          <cell r="D1285">
            <v>3930</v>
          </cell>
        </row>
        <row r="1286">
          <cell r="D1286">
            <v>3935</v>
          </cell>
        </row>
        <row r="1287">
          <cell r="D1287">
            <v>3943</v>
          </cell>
        </row>
        <row r="1288">
          <cell r="D1288">
            <v>3973</v>
          </cell>
        </row>
        <row r="1289">
          <cell r="D1289">
            <v>3979</v>
          </cell>
        </row>
        <row r="1290">
          <cell r="D1290">
            <v>3980</v>
          </cell>
        </row>
        <row r="1291">
          <cell r="D1291">
            <v>3980</v>
          </cell>
        </row>
        <row r="1292">
          <cell r="D1292">
            <v>3986</v>
          </cell>
        </row>
        <row r="1293">
          <cell r="D1293">
            <v>3993</v>
          </cell>
        </row>
        <row r="1294">
          <cell r="D1294">
            <v>3993</v>
          </cell>
        </row>
        <row r="1295">
          <cell r="D1295">
            <v>4010</v>
          </cell>
        </row>
        <row r="1296">
          <cell r="D1296">
            <v>4010</v>
          </cell>
        </row>
        <row r="1297">
          <cell r="D1297">
            <v>4021</v>
          </cell>
        </row>
        <row r="1298">
          <cell r="D1298">
            <v>4022</v>
          </cell>
        </row>
        <row r="1299">
          <cell r="D1299">
            <v>4028</v>
          </cell>
        </row>
        <row r="1300">
          <cell r="D1300">
            <v>4033</v>
          </cell>
        </row>
        <row r="1301">
          <cell r="D1301">
            <v>4116</v>
          </cell>
        </row>
        <row r="1305">
          <cell r="D1305" t="str">
            <v xml:space="preserve"> </v>
          </cell>
        </row>
        <row r="1306">
          <cell r="D1306" t="str">
            <v xml:space="preserve"> </v>
          </cell>
        </row>
        <row r="1307">
          <cell r="D1307" t="str">
            <v xml:space="preserve"> </v>
          </cell>
        </row>
        <row r="1308">
          <cell r="D1308" t="str">
            <v>&gt;5000</v>
          </cell>
        </row>
        <row r="1309">
          <cell r="D1309" t="str">
            <v>&gt;5000</v>
          </cell>
        </row>
        <row r="1310">
          <cell r="D1310" t="str">
            <v>&gt;5000</v>
          </cell>
        </row>
        <row r="1311">
          <cell r="D1311" t="str">
            <v>&gt;5000</v>
          </cell>
        </row>
        <row r="1312">
          <cell r="D1312" t="str">
            <v>&gt;5000</v>
          </cell>
        </row>
        <row r="1313">
          <cell r="D1313" t="str">
            <v>&gt;5000</v>
          </cell>
        </row>
        <row r="1314">
          <cell r="D1314" t="str">
            <v>&gt;5000</v>
          </cell>
        </row>
        <row r="1315">
          <cell r="D1315" t="str">
            <v>&gt;5000</v>
          </cell>
        </row>
        <row r="1316">
          <cell r="D1316" t="str">
            <v>&gt;5000</v>
          </cell>
        </row>
        <row r="1317">
          <cell r="D1317" t="str">
            <v>&gt;5000</v>
          </cell>
        </row>
        <row r="1318">
          <cell r="D1318" t="str">
            <v>&gt;5000</v>
          </cell>
        </row>
        <row r="1319">
          <cell r="D1319" t="str">
            <v>&gt;5000</v>
          </cell>
        </row>
        <row r="1320">
          <cell r="D1320" t="str">
            <v>&gt;5000</v>
          </cell>
        </row>
        <row r="1321">
          <cell r="D1321" t="str">
            <v>&gt;5000</v>
          </cell>
        </row>
        <row r="1322">
          <cell r="D1322" t="str">
            <v>&gt;5000</v>
          </cell>
        </row>
        <row r="1323">
          <cell r="D1323" t="str">
            <v>&gt;5000</v>
          </cell>
        </row>
        <row r="1324">
          <cell r="D1324" t="str">
            <v>&gt;5000</v>
          </cell>
        </row>
        <row r="1325">
          <cell r="D1325" t="str">
            <v>&gt;5000</v>
          </cell>
        </row>
        <row r="1326">
          <cell r="D1326" t="str">
            <v>&gt;5000</v>
          </cell>
        </row>
        <row r="1327">
          <cell r="D1327" t="str">
            <v>&gt;5000</v>
          </cell>
        </row>
        <row r="1328">
          <cell r="D1328" t="str">
            <v>&gt;5000</v>
          </cell>
        </row>
        <row r="1329">
          <cell r="D1329" t="str">
            <v>&gt;5000</v>
          </cell>
        </row>
        <row r="1330">
          <cell r="D1330" t="str">
            <v>&gt;5000</v>
          </cell>
        </row>
        <row r="1331">
          <cell r="D1331" t="str">
            <v>&gt;5000</v>
          </cell>
        </row>
        <row r="1332">
          <cell r="D1332" t="str">
            <v>&gt;5000</v>
          </cell>
        </row>
        <row r="1333">
          <cell r="D1333" t="str">
            <v>&gt;5000</v>
          </cell>
        </row>
        <row r="1334">
          <cell r="D1334" t="str">
            <v>&gt;5000</v>
          </cell>
        </row>
        <row r="1335">
          <cell r="D1335" t="str">
            <v>&gt;5000</v>
          </cell>
        </row>
        <row r="1336">
          <cell r="D1336" t="str">
            <v>&gt;5000</v>
          </cell>
        </row>
        <row r="1337">
          <cell r="D1337" t="str">
            <v>&gt;5000</v>
          </cell>
        </row>
        <row r="1338">
          <cell r="D1338" t="str">
            <v>&gt;5000</v>
          </cell>
        </row>
        <row r="1339">
          <cell r="D1339" t="str">
            <v>&gt;5000</v>
          </cell>
        </row>
        <row r="1340">
          <cell r="D1340" t="str">
            <v>&gt;5000</v>
          </cell>
        </row>
        <row r="1341">
          <cell r="D1341" t="str">
            <v>&gt;5000</v>
          </cell>
        </row>
        <row r="1342">
          <cell r="D1342" t="str">
            <v>&gt;5000</v>
          </cell>
        </row>
        <row r="1343">
          <cell r="D1343" t="str">
            <v>&gt;5000</v>
          </cell>
        </row>
        <row r="1344">
          <cell r="D1344" t="str">
            <v>&gt;5000</v>
          </cell>
        </row>
        <row r="1345">
          <cell r="D1345" t="str">
            <v>&gt;5000</v>
          </cell>
        </row>
        <row r="1346">
          <cell r="D1346" t="str">
            <v>&gt;5000</v>
          </cell>
        </row>
        <row r="1347">
          <cell r="D1347" t="str">
            <v>&gt;5000</v>
          </cell>
        </row>
        <row r="1348">
          <cell r="D1348" t="str">
            <v>&gt;5000</v>
          </cell>
        </row>
        <row r="1349">
          <cell r="D1349" t="str">
            <v>&gt;5000</v>
          </cell>
        </row>
        <row r="1350">
          <cell r="D1350" t="str">
            <v>&gt;5000</v>
          </cell>
        </row>
        <row r="1351">
          <cell r="D1351" t="str">
            <v>&gt;5000</v>
          </cell>
        </row>
        <row r="1352">
          <cell r="D1352" t="str">
            <v>&gt;5000</v>
          </cell>
        </row>
        <row r="1353">
          <cell r="D1353" t="str">
            <v>&gt;5000</v>
          </cell>
        </row>
        <row r="1354">
          <cell r="D1354" t="str">
            <v>&gt;5000</v>
          </cell>
        </row>
        <row r="1355">
          <cell r="D1355" t="str">
            <v>&gt;5000</v>
          </cell>
        </row>
        <row r="1356">
          <cell r="D1356" t="str">
            <v>&gt;5000</v>
          </cell>
        </row>
        <row r="1357">
          <cell r="D1357" t="str">
            <v>&gt;5000</v>
          </cell>
        </row>
        <row r="1358">
          <cell r="D1358" t="str">
            <v>&gt;5000</v>
          </cell>
        </row>
        <row r="1359">
          <cell r="D1359" t="str">
            <v>&gt;5000</v>
          </cell>
        </row>
        <row r="1360">
          <cell r="D1360" t="str">
            <v>&gt;5000</v>
          </cell>
        </row>
        <row r="1361">
          <cell r="D1361" t="str">
            <v>&gt;5000</v>
          </cell>
        </row>
        <row r="1362">
          <cell r="D1362" t="str">
            <v>&gt;5000</v>
          </cell>
        </row>
        <row r="1363">
          <cell r="D1363" t="str">
            <v>&gt;5000</v>
          </cell>
        </row>
        <row r="1364">
          <cell r="D1364" t="str">
            <v>&gt;5000</v>
          </cell>
        </row>
        <row r="1365">
          <cell r="D1365" t="str">
            <v>&gt;5000</v>
          </cell>
        </row>
        <row r="1366">
          <cell r="D1366" t="str">
            <v>&gt;5000</v>
          </cell>
        </row>
        <row r="1367">
          <cell r="D1367" t="str">
            <v>&gt;5000</v>
          </cell>
        </row>
        <row r="1368">
          <cell r="D1368" t="str">
            <v>&gt;5000</v>
          </cell>
        </row>
        <row r="1369">
          <cell r="D1369" t="str">
            <v>&gt;5000</v>
          </cell>
        </row>
        <row r="1370">
          <cell r="D1370" t="str">
            <v>&gt;5000</v>
          </cell>
        </row>
        <row r="1371">
          <cell r="D1371" t="str">
            <v>&gt;5000</v>
          </cell>
        </row>
        <row r="1372">
          <cell r="D1372" t="str">
            <v>&gt;5000</v>
          </cell>
        </row>
        <row r="1373">
          <cell r="D1373" t="str">
            <v>&gt;5000</v>
          </cell>
        </row>
        <row r="1374">
          <cell r="D1374" t="str">
            <v>&gt;5000</v>
          </cell>
        </row>
        <row r="1375">
          <cell r="D1375" t="str">
            <v>&gt;5000</v>
          </cell>
        </row>
        <row r="1376">
          <cell r="D1376" t="str">
            <v>&gt;5000</v>
          </cell>
        </row>
        <row r="1377">
          <cell r="D1377" t="str">
            <v>&gt;5000</v>
          </cell>
        </row>
        <row r="1378">
          <cell r="D1378" t="str">
            <v>&gt;5000</v>
          </cell>
        </row>
        <row r="1379">
          <cell r="D1379" t="str">
            <v>&gt;5000</v>
          </cell>
        </row>
        <row r="1380">
          <cell r="D1380" t="str">
            <v>&gt;5000</v>
          </cell>
        </row>
        <row r="1381">
          <cell r="D1381" t="str">
            <v>&gt;5000</v>
          </cell>
        </row>
        <row r="1382">
          <cell r="D1382" t="str">
            <v>&gt;5000</v>
          </cell>
        </row>
        <row r="1383">
          <cell r="D1383" t="str">
            <v>&gt;5000</v>
          </cell>
        </row>
        <row r="1384">
          <cell r="D1384" t="str">
            <v>&gt;5000</v>
          </cell>
        </row>
        <row r="1385">
          <cell r="D1385" t="str">
            <v>&gt;5000</v>
          </cell>
        </row>
        <row r="1386">
          <cell r="D1386" t="str">
            <v>&gt;5000</v>
          </cell>
        </row>
        <row r="1387">
          <cell r="D1387" t="str">
            <v>&gt;5000</v>
          </cell>
        </row>
        <row r="1388">
          <cell r="D1388" t="str">
            <v>&gt;5000</v>
          </cell>
        </row>
        <row r="1389">
          <cell r="D1389" t="str">
            <v>&gt;5000</v>
          </cell>
        </row>
        <row r="1390">
          <cell r="D1390" t="str">
            <v>&gt;5000</v>
          </cell>
        </row>
        <row r="1391">
          <cell r="D1391" t="str">
            <v>&gt;5000</v>
          </cell>
        </row>
        <row r="1392">
          <cell r="D1392" t="str">
            <v>&gt;5000</v>
          </cell>
        </row>
        <row r="1393">
          <cell r="D1393" t="str">
            <v>&gt;5000</v>
          </cell>
        </row>
        <row r="1394">
          <cell r="D1394" t="str">
            <v>&gt;5000</v>
          </cell>
        </row>
        <row r="1395">
          <cell r="D1395" t="str">
            <v>&gt;5000</v>
          </cell>
        </row>
        <row r="1396">
          <cell r="D1396" t="str">
            <v>&gt;5000</v>
          </cell>
        </row>
        <row r="1397">
          <cell r="D1397" t="str">
            <v>&gt;5000</v>
          </cell>
        </row>
        <row r="1398">
          <cell r="D1398" t="str">
            <v>&gt;5000</v>
          </cell>
        </row>
        <row r="1399">
          <cell r="D1399" t="str">
            <v>&gt;5000</v>
          </cell>
        </row>
        <row r="1400">
          <cell r="D1400" t="str">
            <v>&gt;5000</v>
          </cell>
        </row>
        <row r="1401">
          <cell r="D1401" t="str">
            <v>&gt;5000</v>
          </cell>
        </row>
        <row r="1402">
          <cell r="D1402" t="str">
            <v>&gt;5000</v>
          </cell>
        </row>
        <row r="1403">
          <cell r="D1403" t="str">
            <v>&gt;5000</v>
          </cell>
        </row>
        <row r="1404">
          <cell r="D1404" t="str">
            <v>&gt;5000</v>
          </cell>
        </row>
        <row r="1405">
          <cell r="D1405" t="str">
            <v>&gt;5000</v>
          </cell>
        </row>
        <row r="1406">
          <cell r="D1406" t="str">
            <v>&gt;5000</v>
          </cell>
        </row>
        <row r="1407">
          <cell r="D1407" t="str">
            <v>&gt;5000</v>
          </cell>
        </row>
        <row r="1408">
          <cell r="D1408" t="str">
            <v>&gt;5000</v>
          </cell>
        </row>
        <row r="1409">
          <cell r="D1409" t="str">
            <v>&gt;5000</v>
          </cell>
        </row>
        <row r="1410">
          <cell r="D1410" t="str">
            <v>&gt;5000</v>
          </cell>
        </row>
        <row r="1411">
          <cell r="D1411" t="str">
            <v>&gt;5000</v>
          </cell>
        </row>
        <row r="1412">
          <cell r="D1412" t="str">
            <v>&gt;5000</v>
          </cell>
        </row>
        <row r="1413">
          <cell r="D1413" t="str">
            <v>&gt;5000</v>
          </cell>
        </row>
        <row r="1414">
          <cell r="D1414" t="str">
            <v>&gt;5000</v>
          </cell>
        </row>
        <row r="1415">
          <cell r="D1415" t="str">
            <v>&gt;5000</v>
          </cell>
        </row>
        <row r="1416">
          <cell r="D1416" t="str">
            <v>&gt;5000</v>
          </cell>
        </row>
        <row r="1417">
          <cell r="D1417" t="str">
            <v>&gt;5000</v>
          </cell>
        </row>
        <row r="1418">
          <cell r="D1418" t="str">
            <v>&gt;5000</v>
          </cell>
        </row>
        <row r="1419">
          <cell r="D1419" t="str">
            <v>&gt;5000</v>
          </cell>
        </row>
        <row r="1420">
          <cell r="D1420" t="str">
            <v>&gt;5000</v>
          </cell>
        </row>
        <row r="1421">
          <cell r="D1421" t="str">
            <v>&gt;5000</v>
          </cell>
        </row>
        <row r="1422">
          <cell r="D1422" t="str">
            <v>&gt;5000</v>
          </cell>
        </row>
        <row r="1423">
          <cell r="D1423" t="str">
            <v>&gt;5000</v>
          </cell>
        </row>
        <row r="1424">
          <cell r="D1424" t="str">
            <v>&gt;5000</v>
          </cell>
        </row>
        <row r="1425">
          <cell r="D1425" t="str">
            <v>&gt;5000</v>
          </cell>
        </row>
        <row r="1426">
          <cell r="D1426" t="str">
            <v>&gt;5000</v>
          </cell>
        </row>
        <row r="1427">
          <cell r="D1427" t="str">
            <v>&gt;5000</v>
          </cell>
        </row>
        <row r="1428">
          <cell r="D1428" t="str">
            <v>&gt;5000</v>
          </cell>
        </row>
        <row r="1429">
          <cell r="D1429" t="str">
            <v>&gt;5000</v>
          </cell>
        </row>
        <row r="1430">
          <cell r="D1430" t="str">
            <v>&gt;5000</v>
          </cell>
        </row>
        <row r="1431">
          <cell r="D1431" t="str">
            <v>&gt;5000</v>
          </cell>
        </row>
        <row r="1432">
          <cell r="D1432" t="str">
            <v>&gt;5000</v>
          </cell>
        </row>
        <row r="1433">
          <cell r="D1433" t="str">
            <v>&gt;5000</v>
          </cell>
        </row>
        <row r="1434">
          <cell r="D1434" t="str">
            <v>&gt;5000</v>
          </cell>
        </row>
        <row r="1435">
          <cell r="D1435" t="str">
            <v>&gt;5000</v>
          </cell>
        </row>
        <row r="1436">
          <cell r="D1436" t="str">
            <v>&gt;5000</v>
          </cell>
        </row>
        <row r="1437">
          <cell r="D1437" t="str">
            <v>&gt;5000</v>
          </cell>
        </row>
        <row r="1438">
          <cell r="D1438" t="str">
            <v>&gt;5000</v>
          </cell>
        </row>
        <row r="1439">
          <cell r="D1439" t="str">
            <v>&gt;5000</v>
          </cell>
        </row>
        <row r="1440">
          <cell r="D1440" t="str">
            <v>&gt;5000</v>
          </cell>
        </row>
        <row r="1441">
          <cell r="D1441" t="str">
            <v>&gt;5000</v>
          </cell>
        </row>
        <row r="1442">
          <cell r="D1442" t="str">
            <v>&gt;5000</v>
          </cell>
        </row>
        <row r="1443">
          <cell r="D1443" t="str">
            <v>&gt;5000</v>
          </cell>
        </row>
        <row r="1444">
          <cell r="D1444" t="str">
            <v>&gt;5000</v>
          </cell>
        </row>
        <row r="1445">
          <cell r="D1445" t="str">
            <v>&gt;5000</v>
          </cell>
        </row>
        <row r="1446">
          <cell r="D1446" t="str">
            <v>&gt;5000</v>
          </cell>
        </row>
        <row r="1447">
          <cell r="D1447" t="str">
            <v>&gt;5000</v>
          </cell>
        </row>
        <row r="1448">
          <cell r="D1448" t="str">
            <v>&gt;5000</v>
          </cell>
        </row>
        <row r="1449">
          <cell r="D1449" t="str">
            <v>&gt;5000</v>
          </cell>
        </row>
        <row r="1450">
          <cell r="D1450" t="str">
            <v>&gt;5000</v>
          </cell>
        </row>
        <row r="1451">
          <cell r="D1451" t="str">
            <v>&gt;5000</v>
          </cell>
        </row>
        <row r="1452">
          <cell r="D1452" t="str">
            <v>&gt;5000</v>
          </cell>
        </row>
        <row r="1453">
          <cell r="D1453" t="str">
            <v>&gt;5000</v>
          </cell>
        </row>
        <row r="1454">
          <cell r="D1454" t="str">
            <v>&gt;5000</v>
          </cell>
        </row>
        <row r="1455">
          <cell r="D1455" t="str">
            <v>&gt;5000</v>
          </cell>
        </row>
        <row r="1456">
          <cell r="D1456" t="str">
            <v>&gt;5000</v>
          </cell>
        </row>
        <row r="1457">
          <cell r="D1457" t="str">
            <v>&gt;5000</v>
          </cell>
        </row>
        <row r="1458">
          <cell r="D1458" t="str">
            <v>&gt;5000</v>
          </cell>
        </row>
        <row r="1459">
          <cell r="D1459" t="str">
            <v>&gt;5000</v>
          </cell>
        </row>
        <row r="1460">
          <cell r="D1460" t="str">
            <v>&gt;5000</v>
          </cell>
        </row>
        <row r="1461">
          <cell r="D1461" t="str">
            <v>&gt;5000</v>
          </cell>
        </row>
        <row r="1462">
          <cell r="D1462" t="str">
            <v>&gt;5000</v>
          </cell>
        </row>
        <row r="1463">
          <cell r="D1463" t="str">
            <v>&gt;5000</v>
          </cell>
        </row>
        <row r="1464">
          <cell r="D1464" t="str">
            <v>&gt;5000</v>
          </cell>
        </row>
        <row r="1465">
          <cell r="D1465" t="str">
            <v>&gt;5000</v>
          </cell>
        </row>
        <row r="1466">
          <cell r="D1466" t="str">
            <v>&gt;5000</v>
          </cell>
        </row>
        <row r="1467">
          <cell r="D1467" t="str">
            <v>&gt;5000</v>
          </cell>
        </row>
        <row r="1468">
          <cell r="D1468" t="str">
            <v>&gt;5000</v>
          </cell>
        </row>
        <row r="1469">
          <cell r="D1469" t="str">
            <v>&gt;5000</v>
          </cell>
        </row>
        <row r="1470">
          <cell r="D1470" t="str">
            <v>&gt;5000</v>
          </cell>
        </row>
        <row r="1471">
          <cell r="D1471" t="str">
            <v>&gt;5000</v>
          </cell>
        </row>
        <row r="1472">
          <cell r="D1472" t="str">
            <v>&gt;5000</v>
          </cell>
        </row>
        <row r="1473">
          <cell r="D1473" t="str">
            <v>&gt;5000</v>
          </cell>
        </row>
        <row r="1474">
          <cell r="D1474" t="str">
            <v>&gt;5000</v>
          </cell>
        </row>
        <row r="1475">
          <cell r="D1475" t="str">
            <v>&gt;5000</v>
          </cell>
        </row>
        <row r="1476">
          <cell r="D1476" t="str">
            <v>&gt;5000</v>
          </cell>
        </row>
        <row r="1477">
          <cell r="D1477" t="str">
            <v>&gt;5000</v>
          </cell>
        </row>
        <row r="1478">
          <cell r="D1478" t="str">
            <v>&gt;5000</v>
          </cell>
        </row>
        <row r="1479">
          <cell r="D1479" t="str">
            <v>&gt;5000</v>
          </cell>
        </row>
        <row r="1480">
          <cell r="D1480" t="str">
            <v>&gt;5000</v>
          </cell>
        </row>
        <row r="1481">
          <cell r="D1481" t="str">
            <v>&gt;5000</v>
          </cell>
        </row>
        <row r="1482">
          <cell r="D1482" t="str">
            <v>&gt;5000</v>
          </cell>
        </row>
        <row r="1483">
          <cell r="D1483" t="str">
            <v>&gt;5000</v>
          </cell>
        </row>
        <row r="1484">
          <cell r="D1484" t="str">
            <v>&gt;5000</v>
          </cell>
        </row>
        <row r="1485">
          <cell r="D1485" t="str">
            <v>&gt;5000</v>
          </cell>
        </row>
        <row r="1486">
          <cell r="D1486" t="str">
            <v>&gt;5000</v>
          </cell>
        </row>
        <row r="1487">
          <cell r="D1487" t="str">
            <v>&gt;5000</v>
          </cell>
        </row>
        <row r="1488">
          <cell r="D1488" t="str">
            <v>&gt;5000</v>
          </cell>
        </row>
        <row r="1489">
          <cell r="D1489" t="str">
            <v>&gt;5000</v>
          </cell>
        </row>
        <row r="1490">
          <cell r="D1490" t="str">
            <v>&gt;5000</v>
          </cell>
        </row>
        <row r="1491">
          <cell r="D1491" t="str">
            <v>&gt;5000</v>
          </cell>
        </row>
        <row r="1492">
          <cell r="D1492" t="str">
            <v>&gt;5000</v>
          </cell>
        </row>
        <row r="1493">
          <cell r="D1493" t="str">
            <v>&gt;5000</v>
          </cell>
        </row>
        <row r="1494">
          <cell r="D1494" t="str">
            <v>&gt;5000</v>
          </cell>
        </row>
        <row r="1495">
          <cell r="D1495" t="str">
            <v>&gt;5000</v>
          </cell>
        </row>
        <row r="1496">
          <cell r="D1496" t="str">
            <v>&gt;5000</v>
          </cell>
        </row>
        <row r="1497">
          <cell r="D1497" t="str">
            <v>&gt;5000</v>
          </cell>
        </row>
        <row r="1498">
          <cell r="D1498" t="str">
            <v>&gt;5000</v>
          </cell>
        </row>
        <row r="1499">
          <cell r="D1499" t="str">
            <v>&gt;5000</v>
          </cell>
        </row>
        <row r="1500">
          <cell r="D1500" t="str">
            <v>&gt;5000</v>
          </cell>
        </row>
        <row r="1501">
          <cell r="D1501" t="str">
            <v>&gt;5000</v>
          </cell>
        </row>
        <row r="1502">
          <cell r="D1502" t="str">
            <v>&gt;5000</v>
          </cell>
        </row>
        <row r="1503">
          <cell r="D1503" t="str">
            <v>&gt;5000</v>
          </cell>
        </row>
        <row r="1504">
          <cell r="D1504" t="str">
            <v>&gt;5000</v>
          </cell>
        </row>
        <row r="1505">
          <cell r="D1505" t="str">
            <v>&gt;5000</v>
          </cell>
        </row>
        <row r="1506">
          <cell r="D1506" t="str">
            <v>&gt;5000</v>
          </cell>
        </row>
        <row r="1507">
          <cell r="D1507" t="str">
            <v>&gt;5000</v>
          </cell>
        </row>
        <row r="1508">
          <cell r="D1508" t="str">
            <v>&gt;5000</v>
          </cell>
        </row>
        <row r="1509">
          <cell r="D1509" t="str">
            <v>&gt;5000</v>
          </cell>
        </row>
        <row r="1510">
          <cell r="D1510" t="str">
            <v>&gt;5000</v>
          </cell>
        </row>
        <row r="1511">
          <cell r="D1511" t="str">
            <v>&gt;5000</v>
          </cell>
        </row>
        <row r="1512">
          <cell r="D1512" t="str">
            <v>&gt;5000</v>
          </cell>
        </row>
        <row r="1513">
          <cell r="D1513" t="str">
            <v>&gt;5000</v>
          </cell>
        </row>
        <row r="1514">
          <cell r="D1514" t="str">
            <v>&gt;5000</v>
          </cell>
        </row>
        <row r="1515">
          <cell r="D1515" t="str">
            <v>&gt;5000</v>
          </cell>
        </row>
        <row r="1516">
          <cell r="D1516" t="str">
            <v>&gt;5000</v>
          </cell>
        </row>
        <row r="1517">
          <cell r="D1517" t="str">
            <v>&gt;5000</v>
          </cell>
        </row>
        <row r="1518">
          <cell r="D1518" t="str">
            <v>&gt;5000</v>
          </cell>
        </row>
        <row r="1519">
          <cell r="D1519" t="str">
            <v>&gt;5000</v>
          </cell>
        </row>
        <row r="1520">
          <cell r="D1520" t="str">
            <v>&gt;5000</v>
          </cell>
        </row>
        <row r="1521">
          <cell r="D1521" t="str">
            <v>&gt;5000</v>
          </cell>
        </row>
        <row r="1522">
          <cell r="D1522" t="str">
            <v>&gt;5000</v>
          </cell>
        </row>
        <row r="1523">
          <cell r="D1523" t="str">
            <v>&gt;5000</v>
          </cell>
        </row>
        <row r="1524">
          <cell r="D1524" t="str">
            <v>&gt;5000</v>
          </cell>
        </row>
        <row r="1525">
          <cell r="D1525" t="str">
            <v>&gt;5000</v>
          </cell>
        </row>
        <row r="1526">
          <cell r="D1526" t="str">
            <v>&gt;5000</v>
          </cell>
        </row>
        <row r="1527">
          <cell r="D1527" t="str">
            <v>&gt;5000</v>
          </cell>
        </row>
        <row r="1528">
          <cell r="D1528" t="str">
            <v>&gt;5000</v>
          </cell>
        </row>
        <row r="1529">
          <cell r="D1529" t="str">
            <v>&gt;5000</v>
          </cell>
        </row>
        <row r="1530">
          <cell r="D1530" t="str">
            <v>&gt;5000</v>
          </cell>
        </row>
        <row r="1531">
          <cell r="D1531" t="str">
            <v>&gt;5000</v>
          </cell>
        </row>
        <row r="1532">
          <cell r="D1532" t="str">
            <v>&gt;5000</v>
          </cell>
        </row>
        <row r="1533">
          <cell r="D1533" t="str">
            <v>&gt;5000</v>
          </cell>
        </row>
        <row r="1534">
          <cell r="D1534" t="str">
            <v>&gt;5000</v>
          </cell>
        </row>
        <row r="1535">
          <cell r="D1535" t="str">
            <v>&gt;5000</v>
          </cell>
        </row>
        <row r="1536">
          <cell r="D1536" t="str">
            <v>&gt;5000</v>
          </cell>
        </row>
        <row r="1537">
          <cell r="D1537" t="str">
            <v>&gt;5000</v>
          </cell>
        </row>
        <row r="1538">
          <cell r="D1538" t="str">
            <v>&gt;5000</v>
          </cell>
        </row>
        <row r="1539">
          <cell r="D1539" t="str">
            <v>&gt;5000</v>
          </cell>
        </row>
        <row r="1540">
          <cell r="D1540" t="str">
            <v>&gt;5000</v>
          </cell>
        </row>
        <row r="1541">
          <cell r="D1541" t="str">
            <v>&gt;5000</v>
          </cell>
        </row>
        <row r="1542">
          <cell r="D1542" t="str">
            <v>&gt;5000</v>
          </cell>
        </row>
        <row r="1543">
          <cell r="D1543" t="str">
            <v>&gt;5000</v>
          </cell>
        </row>
        <row r="1544">
          <cell r="D1544" t="str">
            <v>&gt;5000</v>
          </cell>
        </row>
        <row r="1545">
          <cell r="D1545" t="str">
            <v>&gt;5000</v>
          </cell>
        </row>
        <row r="1546">
          <cell r="D1546" t="str">
            <v>&gt;5000</v>
          </cell>
        </row>
        <row r="1547">
          <cell r="D1547" t="str">
            <v>&gt;5000</v>
          </cell>
        </row>
        <row r="1548">
          <cell r="D1548" t="str">
            <v>&gt;5000</v>
          </cell>
        </row>
        <row r="1549">
          <cell r="D1549" t="str">
            <v>&gt;5000</v>
          </cell>
        </row>
        <row r="1550">
          <cell r="D1550" t="str">
            <v>&gt;5000</v>
          </cell>
        </row>
        <row r="1551">
          <cell r="D1551" t="str">
            <v>&gt;5000</v>
          </cell>
        </row>
        <row r="1552">
          <cell r="D1552" t="str">
            <v>&gt;5000</v>
          </cell>
        </row>
        <row r="1553">
          <cell r="D1553" t="str">
            <v>&gt;5000</v>
          </cell>
        </row>
        <row r="1554">
          <cell r="D1554" t="str">
            <v>&gt;5000</v>
          </cell>
        </row>
        <row r="1555">
          <cell r="D1555" t="str">
            <v>&gt;5000</v>
          </cell>
        </row>
        <row r="1556">
          <cell r="D1556" t="str">
            <v>&gt;5000</v>
          </cell>
        </row>
        <row r="1557">
          <cell r="D1557" t="str">
            <v>&gt;5000</v>
          </cell>
        </row>
        <row r="1558">
          <cell r="D1558" t="str">
            <v>&gt;5000</v>
          </cell>
        </row>
        <row r="1559">
          <cell r="D1559" t="str">
            <v>&gt;5000</v>
          </cell>
        </row>
        <row r="1560">
          <cell r="D1560" t="str">
            <v>&gt;5000</v>
          </cell>
        </row>
        <row r="1561">
          <cell r="D1561" t="str">
            <v>&gt;5000</v>
          </cell>
        </row>
        <row r="1562">
          <cell r="D1562" t="str">
            <v>&gt;5000</v>
          </cell>
        </row>
        <row r="1563">
          <cell r="D1563" t="str">
            <v>&gt;5000</v>
          </cell>
        </row>
        <row r="1564">
          <cell r="D1564" t="str">
            <v>&gt;5000</v>
          </cell>
        </row>
        <row r="1565">
          <cell r="D1565" t="str">
            <v>&gt;5000</v>
          </cell>
        </row>
        <row r="1566">
          <cell r="D1566" t="str">
            <v>&gt;5000</v>
          </cell>
        </row>
        <row r="1567">
          <cell r="D1567" t="str">
            <v>&gt;5000</v>
          </cell>
        </row>
        <row r="1568">
          <cell r="D1568" t="str">
            <v>&gt;5000</v>
          </cell>
        </row>
        <row r="1569">
          <cell r="D1569" t="str">
            <v>&gt;5000</v>
          </cell>
        </row>
        <row r="1570">
          <cell r="D1570" t="str">
            <v>&gt;5000</v>
          </cell>
        </row>
        <row r="1571">
          <cell r="D1571" t="str">
            <v>&gt;5000</v>
          </cell>
        </row>
        <row r="1572">
          <cell r="D1572" t="str">
            <v>&gt;5000</v>
          </cell>
        </row>
        <row r="1573">
          <cell r="D1573" t="str">
            <v>&gt;5000</v>
          </cell>
        </row>
        <row r="1574">
          <cell r="D1574" t="str">
            <v>&gt;5000</v>
          </cell>
        </row>
        <row r="1575">
          <cell r="D1575" t="str">
            <v>&gt;5000</v>
          </cell>
        </row>
        <row r="1576">
          <cell r="D1576" t="str">
            <v>&gt;5000</v>
          </cell>
        </row>
        <row r="1577">
          <cell r="D1577" t="str">
            <v>&gt;5000</v>
          </cell>
        </row>
        <row r="1578">
          <cell r="D1578" t="str">
            <v>&gt;5000</v>
          </cell>
        </row>
        <row r="1579">
          <cell r="D1579" t="str">
            <v>&gt;5000</v>
          </cell>
        </row>
        <row r="1580">
          <cell r="D1580" t="str">
            <v>&gt;5000</v>
          </cell>
        </row>
        <row r="1581">
          <cell r="D1581" t="str">
            <v>&gt;5000</v>
          </cell>
        </row>
        <row r="1582">
          <cell r="D1582" t="str">
            <v>&gt;5000</v>
          </cell>
        </row>
        <row r="1583">
          <cell r="D1583" t="str">
            <v>&gt;5000</v>
          </cell>
        </row>
        <row r="1584">
          <cell r="D1584" t="str">
            <v>&gt;5000</v>
          </cell>
        </row>
        <row r="1585">
          <cell r="D1585" t="str">
            <v>&gt;5000</v>
          </cell>
        </row>
        <row r="1586">
          <cell r="D1586" t="str">
            <v>&gt;5000</v>
          </cell>
        </row>
        <row r="1587">
          <cell r="D1587" t="str">
            <v>&gt;5000</v>
          </cell>
        </row>
        <row r="1588">
          <cell r="D1588" t="str">
            <v>&gt;5000</v>
          </cell>
        </row>
        <row r="1589">
          <cell r="D1589" t="str">
            <v>&gt;5000</v>
          </cell>
        </row>
        <row r="1590">
          <cell r="D1590" t="str">
            <v>&gt;5000</v>
          </cell>
        </row>
        <row r="1591">
          <cell r="D1591" t="str">
            <v>&gt;5000</v>
          </cell>
        </row>
        <row r="1592">
          <cell r="D1592" t="str">
            <v>&gt;5000</v>
          </cell>
        </row>
        <row r="1593">
          <cell r="D1593" t="str">
            <v>&gt;5000</v>
          </cell>
        </row>
        <row r="1594">
          <cell r="D1594" t="str">
            <v>&gt;5000</v>
          </cell>
        </row>
        <row r="1595">
          <cell r="D1595" t="str">
            <v>&gt;5000</v>
          </cell>
        </row>
        <row r="1596">
          <cell r="D1596" t="str">
            <v>&gt;5000</v>
          </cell>
        </row>
        <row r="1597">
          <cell r="D1597" t="str">
            <v>&gt;5000</v>
          </cell>
        </row>
        <row r="1598">
          <cell r="D1598" t="str">
            <v>&gt;5000</v>
          </cell>
        </row>
        <row r="1599">
          <cell r="D1599" t="str">
            <v>&gt;5000</v>
          </cell>
        </row>
        <row r="1600">
          <cell r="D1600" t="str">
            <v>&gt;5000</v>
          </cell>
        </row>
        <row r="1601">
          <cell r="D1601" t="str">
            <v>&gt;5000</v>
          </cell>
        </row>
        <row r="1602">
          <cell r="D1602" t="str">
            <v>&gt;5000</v>
          </cell>
        </row>
        <row r="1603">
          <cell r="D1603" t="str">
            <v>&gt;5000</v>
          </cell>
        </row>
        <row r="1604">
          <cell r="D1604" t="str">
            <v>&gt;5000</v>
          </cell>
        </row>
        <row r="1605">
          <cell r="D1605" t="str">
            <v>&gt;5000</v>
          </cell>
        </row>
        <row r="1606">
          <cell r="D1606" t="str">
            <v>&gt;5000</v>
          </cell>
        </row>
        <row r="1607">
          <cell r="D1607" t="str">
            <v>&gt;5000</v>
          </cell>
        </row>
        <row r="1608">
          <cell r="D1608" t="str">
            <v>&gt;5000</v>
          </cell>
        </row>
        <row r="1609">
          <cell r="D1609" t="str">
            <v>&gt;5000</v>
          </cell>
        </row>
        <row r="1610">
          <cell r="D1610" t="str">
            <v>&gt;5000</v>
          </cell>
        </row>
        <row r="1611">
          <cell r="D1611" t="str">
            <v>&gt;5000</v>
          </cell>
        </row>
        <row r="1612">
          <cell r="D1612" t="str">
            <v>&gt;5000</v>
          </cell>
        </row>
        <row r="1613">
          <cell r="D1613" t="str">
            <v>&gt;5000</v>
          </cell>
        </row>
        <row r="1614">
          <cell r="D1614" t="str">
            <v>&gt;5000</v>
          </cell>
        </row>
        <row r="1615">
          <cell r="D1615" t="str">
            <v>&gt;5000</v>
          </cell>
        </row>
        <row r="1616">
          <cell r="D1616" t="str">
            <v>&gt;5000</v>
          </cell>
        </row>
        <row r="1617">
          <cell r="D1617" t="str">
            <v>&gt;5000</v>
          </cell>
        </row>
        <row r="1618">
          <cell r="D1618" t="str">
            <v>&gt;5000</v>
          </cell>
        </row>
        <row r="1619">
          <cell r="D1619" t="str">
            <v>&gt;5000</v>
          </cell>
        </row>
        <row r="1620">
          <cell r="D1620" t="str">
            <v>&gt;5000</v>
          </cell>
        </row>
        <row r="1621">
          <cell r="D1621" t="str">
            <v>&gt;5000</v>
          </cell>
        </row>
        <row r="1622">
          <cell r="D1622" t="str">
            <v>&gt;5000</v>
          </cell>
        </row>
        <row r="1623">
          <cell r="D1623" t="str">
            <v>&gt;5000</v>
          </cell>
        </row>
        <row r="1624">
          <cell r="D1624" t="str">
            <v>&gt;5000</v>
          </cell>
        </row>
        <row r="1625">
          <cell r="D1625" t="str">
            <v>&gt;5000</v>
          </cell>
        </row>
        <row r="1626">
          <cell r="D1626" t="str">
            <v>&gt;5000</v>
          </cell>
        </row>
        <row r="1627">
          <cell r="D1627" t="str">
            <v>&gt;5000</v>
          </cell>
        </row>
        <row r="1628">
          <cell r="D1628" t="str">
            <v>&gt;5000</v>
          </cell>
        </row>
        <row r="1629">
          <cell r="D1629" t="str">
            <v>&gt;5000</v>
          </cell>
        </row>
        <row r="1630">
          <cell r="D1630" t="str">
            <v>&gt;5000</v>
          </cell>
        </row>
        <row r="1631">
          <cell r="D1631" t="str">
            <v>&gt;5000</v>
          </cell>
        </row>
        <row r="1632">
          <cell r="D1632" t="str">
            <v>&gt;5000</v>
          </cell>
        </row>
        <row r="1633">
          <cell r="D1633" t="str">
            <v>&gt;5000</v>
          </cell>
        </row>
        <row r="1634">
          <cell r="D1634" t="str">
            <v>&gt;5000</v>
          </cell>
        </row>
        <row r="1635">
          <cell r="D1635" t="str">
            <v>&gt;5000</v>
          </cell>
        </row>
        <row r="1636">
          <cell r="D1636" t="str">
            <v>&gt;5000</v>
          </cell>
        </row>
        <row r="1637">
          <cell r="D1637" t="str">
            <v>&gt;5000</v>
          </cell>
        </row>
        <row r="1638">
          <cell r="D1638" t="str">
            <v>&gt;5000</v>
          </cell>
        </row>
        <row r="1639">
          <cell r="D1639" t="str">
            <v>&gt;5000</v>
          </cell>
        </row>
        <row r="1640">
          <cell r="D1640" t="str">
            <v>&gt;5000</v>
          </cell>
        </row>
        <row r="1641">
          <cell r="D1641" t="str">
            <v>&gt;5000</v>
          </cell>
        </row>
        <row r="1642">
          <cell r="D1642" t="str">
            <v>&gt;5000</v>
          </cell>
        </row>
        <row r="1643">
          <cell r="D1643" t="str">
            <v>&gt;5000</v>
          </cell>
        </row>
        <row r="1644">
          <cell r="D1644" t="str">
            <v>&gt;5000</v>
          </cell>
        </row>
        <row r="1645">
          <cell r="D1645" t="str">
            <v>&gt;5000</v>
          </cell>
        </row>
        <row r="1646">
          <cell r="D1646" t="str">
            <v>&gt;5000</v>
          </cell>
        </row>
        <row r="1647">
          <cell r="D1647" t="str">
            <v>&gt;5000</v>
          </cell>
        </row>
        <row r="1648">
          <cell r="D1648" t="str">
            <v>&gt;5000</v>
          </cell>
        </row>
        <row r="1649">
          <cell r="D1649" t="str">
            <v>&gt;5000</v>
          </cell>
        </row>
        <row r="1650">
          <cell r="D1650" t="str">
            <v>&gt;5000</v>
          </cell>
        </row>
        <row r="1651">
          <cell r="D1651" t="str">
            <v>&gt;5000</v>
          </cell>
        </row>
        <row r="1652">
          <cell r="D1652" t="str">
            <v>&gt;5000</v>
          </cell>
        </row>
        <row r="1653">
          <cell r="D1653" t="str">
            <v>&gt;5000</v>
          </cell>
        </row>
        <row r="1654">
          <cell r="D1654" t="str">
            <v>&gt;5000</v>
          </cell>
        </row>
        <row r="1655">
          <cell r="D1655" t="str">
            <v>&gt;5000</v>
          </cell>
        </row>
        <row r="1656">
          <cell r="D1656" t="str">
            <v>&gt;5000</v>
          </cell>
        </row>
        <row r="1657">
          <cell r="D1657" t="str">
            <v>&gt;5000</v>
          </cell>
        </row>
        <row r="1658">
          <cell r="D1658" t="str">
            <v>&gt;5000</v>
          </cell>
        </row>
        <row r="1659">
          <cell r="D1659" t="str">
            <v>&gt;5000</v>
          </cell>
        </row>
        <row r="1660">
          <cell r="D1660" t="str">
            <v>&gt;5000</v>
          </cell>
        </row>
        <row r="1661">
          <cell r="D1661" t="str">
            <v>&gt;5000</v>
          </cell>
        </row>
        <row r="1662">
          <cell r="D1662" t="str">
            <v>&gt;5000</v>
          </cell>
        </row>
        <row r="1663">
          <cell r="D1663" t="str">
            <v>&gt;5000</v>
          </cell>
        </row>
        <row r="1664">
          <cell r="D1664" t="str">
            <v>&gt;5000</v>
          </cell>
        </row>
        <row r="1665">
          <cell r="D1665" t="str">
            <v>&gt;5000</v>
          </cell>
        </row>
        <row r="1666">
          <cell r="D1666" t="str">
            <v>&gt;5000</v>
          </cell>
        </row>
        <row r="1667">
          <cell r="D1667" t="str">
            <v>&gt;5000</v>
          </cell>
        </row>
        <row r="1668">
          <cell r="D1668" t="str">
            <v>&gt;5000</v>
          </cell>
        </row>
        <row r="1669">
          <cell r="D1669" t="str">
            <v>&gt;5000</v>
          </cell>
        </row>
        <row r="1670">
          <cell r="D1670" t="str">
            <v>&gt;5000</v>
          </cell>
        </row>
        <row r="1671">
          <cell r="D1671" t="str">
            <v>&gt;5000</v>
          </cell>
        </row>
        <row r="1672">
          <cell r="D1672" t="str">
            <v>&gt;5000</v>
          </cell>
        </row>
        <row r="1673">
          <cell r="D1673" t="str">
            <v>&gt;5000</v>
          </cell>
        </row>
        <row r="1674">
          <cell r="D1674" t="str">
            <v>&gt;5000</v>
          </cell>
        </row>
        <row r="1675">
          <cell r="D1675" t="str">
            <v>&gt;5000</v>
          </cell>
        </row>
        <row r="1676">
          <cell r="D1676" t="str">
            <v>&gt;5000</v>
          </cell>
        </row>
        <row r="1677">
          <cell r="D1677" t="str">
            <v>&gt;5000</v>
          </cell>
        </row>
        <row r="1678">
          <cell r="D1678" t="str">
            <v>&gt;5000</v>
          </cell>
        </row>
        <row r="1679">
          <cell r="D1679" t="str">
            <v>&gt;5000</v>
          </cell>
        </row>
        <row r="1680">
          <cell r="D1680" t="str">
            <v>&gt;5000</v>
          </cell>
        </row>
        <row r="1681">
          <cell r="D1681" t="str">
            <v>&gt;5000</v>
          </cell>
        </row>
        <row r="1682">
          <cell r="D1682" t="str">
            <v>&gt;5000</v>
          </cell>
        </row>
        <row r="1683">
          <cell r="D1683" t="str">
            <v>&gt;5000</v>
          </cell>
        </row>
        <row r="1684">
          <cell r="D1684" t="str">
            <v>&gt;5000</v>
          </cell>
        </row>
        <row r="1685">
          <cell r="D1685" t="str">
            <v>&gt;5000</v>
          </cell>
        </row>
        <row r="1686">
          <cell r="D1686" t="str">
            <v>&gt;5000</v>
          </cell>
        </row>
        <row r="1687">
          <cell r="D1687" t="str">
            <v>&gt;5000</v>
          </cell>
        </row>
        <row r="1688">
          <cell r="D1688" t="str">
            <v>&gt;5000</v>
          </cell>
        </row>
        <row r="1689">
          <cell r="D1689" t="str">
            <v>&gt;5000</v>
          </cell>
        </row>
        <row r="1690">
          <cell r="D1690" t="str">
            <v>&gt;5000</v>
          </cell>
        </row>
        <row r="1691">
          <cell r="D1691" t="str">
            <v>&gt;5000</v>
          </cell>
        </row>
        <row r="1692">
          <cell r="D1692" t="str">
            <v>&gt;5000</v>
          </cell>
        </row>
        <row r="1693">
          <cell r="D1693" t="str">
            <v>&gt;5000</v>
          </cell>
        </row>
        <row r="1694">
          <cell r="D1694" t="str">
            <v>&gt;5000</v>
          </cell>
        </row>
        <row r="1695">
          <cell r="D1695" t="str">
            <v>&gt;5000</v>
          </cell>
        </row>
        <row r="1696">
          <cell r="D1696" t="str">
            <v>&gt;5000</v>
          </cell>
        </row>
        <row r="1697">
          <cell r="D1697" t="str">
            <v>&gt;5000</v>
          </cell>
        </row>
        <row r="1698">
          <cell r="D1698" t="str">
            <v>&gt;5000</v>
          </cell>
        </row>
        <row r="1699">
          <cell r="D1699" t="str">
            <v>&gt;5000</v>
          </cell>
        </row>
        <row r="1700">
          <cell r="D1700" t="str">
            <v>&gt;5000</v>
          </cell>
        </row>
        <row r="1701">
          <cell r="D1701" t="str">
            <v>&gt;5000</v>
          </cell>
        </row>
        <row r="1702">
          <cell r="D1702" t="str">
            <v>&gt;5000</v>
          </cell>
        </row>
        <row r="1703">
          <cell r="D1703" t="str">
            <v>&gt;5000</v>
          </cell>
        </row>
        <row r="1704">
          <cell r="D1704" t="str">
            <v>&gt;5000</v>
          </cell>
        </row>
        <row r="1705">
          <cell r="D1705" t="str">
            <v>&gt;5000</v>
          </cell>
        </row>
        <row r="1706">
          <cell r="D1706" t="str">
            <v>&gt;5000</v>
          </cell>
        </row>
        <row r="1707">
          <cell r="D1707" t="str">
            <v>&gt;5000</v>
          </cell>
        </row>
        <row r="1708">
          <cell r="D1708" t="str">
            <v>&gt;5000</v>
          </cell>
        </row>
        <row r="1709">
          <cell r="D1709" t="str">
            <v>&gt;5000</v>
          </cell>
        </row>
        <row r="1710">
          <cell r="D1710" t="str">
            <v>&gt;5000</v>
          </cell>
        </row>
        <row r="1711">
          <cell r="D1711" t="str">
            <v>&gt;5000</v>
          </cell>
        </row>
        <row r="1712">
          <cell r="D1712" t="str">
            <v>&gt;5000</v>
          </cell>
        </row>
        <row r="1713">
          <cell r="D1713" t="str">
            <v>&gt;5000</v>
          </cell>
        </row>
        <row r="1714">
          <cell r="D1714" t="str">
            <v>&gt;5000</v>
          </cell>
        </row>
        <row r="1715">
          <cell r="D1715" t="str">
            <v>&gt;5000</v>
          </cell>
        </row>
        <row r="1716">
          <cell r="D1716" t="str">
            <v>&gt;5000</v>
          </cell>
        </row>
        <row r="1717">
          <cell r="D1717" t="str">
            <v>&gt;5000</v>
          </cell>
        </row>
        <row r="1718">
          <cell r="D1718" t="str">
            <v>&gt;5000</v>
          </cell>
        </row>
        <row r="1719">
          <cell r="D1719" t="str">
            <v>&gt;5000</v>
          </cell>
        </row>
        <row r="1720">
          <cell r="D1720" t="str">
            <v>&gt;5000</v>
          </cell>
        </row>
        <row r="1721">
          <cell r="D1721" t="str">
            <v>&gt;5000</v>
          </cell>
        </row>
        <row r="1722">
          <cell r="D1722" t="str">
            <v>&gt;5000</v>
          </cell>
        </row>
        <row r="1723">
          <cell r="D1723" t="str">
            <v>&gt;5000</v>
          </cell>
        </row>
        <row r="1724">
          <cell r="D1724" t="str">
            <v>&gt;5000</v>
          </cell>
        </row>
        <row r="1725">
          <cell r="D1725" t="str">
            <v>&gt;5000</v>
          </cell>
        </row>
        <row r="1726">
          <cell r="D1726" t="str">
            <v>&gt;5000</v>
          </cell>
        </row>
        <row r="1727">
          <cell r="D1727" t="str">
            <v>&gt;5000</v>
          </cell>
        </row>
        <row r="1728">
          <cell r="D1728" t="str">
            <v>&gt;5000</v>
          </cell>
        </row>
        <row r="1729">
          <cell r="D1729" t="str">
            <v>&gt;5000</v>
          </cell>
        </row>
        <row r="1730">
          <cell r="D1730" t="str">
            <v>&gt;5000</v>
          </cell>
        </row>
        <row r="1731">
          <cell r="D1731" t="str">
            <v>&gt;5000</v>
          </cell>
        </row>
        <row r="1732">
          <cell r="D1732" t="str">
            <v>&gt;5000</v>
          </cell>
        </row>
        <row r="1733">
          <cell r="D1733" t="str">
            <v>&gt;5000</v>
          </cell>
        </row>
        <row r="1734">
          <cell r="D1734" t="str">
            <v>&gt;5000</v>
          </cell>
        </row>
        <row r="1735">
          <cell r="D1735" t="str">
            <v>&gt;5000</v>
          </cell>
        </row>
        <row r="1736">
          <cell r="D1736" t="str">
            <v>&gt;5000</v>
          </cell>
        </row>
        <row r="1737">
          <cell r="D1737" t="str">
            <v>&gt;5000</v>
          </cell>
        </row>
        <row r="1738">
          <cell r="D1738" t="str">
            <v>&gt;5000</v>
          </cell>
        </row>
        <row r="1739">
          <cell r="D1739" t="str">
            <v>&gt;5000</v>
          </cell>
        </row>
        <row r="1740">
          <cell r="D1740" t="str">
            <v>&gt;5000</v>
          </cell>
        </row>
        <row r="1741">
          <cell r="D1741" t="str">
            <v>&gt;5000</v>
          </cell>
        </row>
        <row r="1742">
          <cell r="D1742" t="str">
            <v>&gt;5000</v>
          </cell>
        </row>
        <row r="1743">
          <cell r="D1743" t="str">
            <v>&gt;5000</v>
          </cell>
        </row>
        <row r="1744">
          <cell r="D1744" t="str">
            <v>&gt;5000</v>
          </cell>
        </row>
        <row r="1745">
          <cell r="D1745" t="str">
            <v>&gt;5000</v>
          </cell>
        </row>
        <row r="1746">
          <cell r="D1746" t="str">
            <v>&gt;5000</v>
          </cell>
        </row>
        <row r="1747">
          <cell r="D1747" t="str">
            <v>&gt;5000</v>
          </cell>
        </row>
        <row r="1748">
          <cell r="D1748" t="str">
            <v>&gt;5000</v>
          </cell>
        </row>
        <row r="1749">
          <cell r="D1749" t="str">
            <v>&gt;5000</v>
          </cell>
        </row>
        <row r="1750">
          <cell r="D1750" t="str">
            <v>&gt;5000</v>
          </cell>
        </row>
        <row r="1751">
          <cell r="D1751" t="str">
            <v>&gt;5000</v>
          </cell>
        </row>
        <row r="1752">
          <cell r="D1752" t="str">
            <v>&gt;5000</v>
          </cell>
        </row>
        <row r="1753">
          <cell r="D1753" t="str">
            <v>&gt;5000</v>
          </cell>
        </row>
        <row r="1754">
          <cell r="D1754" t="str">
            <v>&gt;5000</v>
          </cell>
        </row>
        <row r="1755">
          <cell r="D1755" t="str">
            <v>&gt;5000</v>
          </cell>
        </row>
        <row r="1756">
          <cell r="D1756" t="str">
            <v>&gt;5000</v>
          </cell>
        </row>
        <row r="1757">
          <cell r="D1757" t="str">
            <v>&gt;5000</v>
          </cell>
        </row>
        <row r="1758">
          <cell r="D1758" t="str">
            <v>&gt;5000</v>
          </cell>
        </row>
        <row r="1759">
          <cell r="D1759" t="str">
            <v>&gt;5000</v>
          </cell>
        </row>
        <row r="1760">
          <cell r="D1760" t="str">
            <v>&gt;5000</v>
          </cell>
        </row>
        <row r="1761">
          <cell r="D1761" t="str">
            <v>&gt;5000</v>
          </cell>
        </row>
        <row r="1762">
          <cell r="D1762" t="str">
            <v>&gt;5000</v>
          </cell>
        </row>
        <row r="1763">
          <cell r="D1763" t="str">
            <v>&gt;5000</v>
          </cell>
        </row>
        <row r="1764">
          <cell r="D1764" t="str">
            <v>&gt;5000</v>
          </cell>
        </row>
        <row r="1765">
          <cell r="D1765" t="str">
            <v>&gt;5000</v>
          </cell>
        </row>
        <row r="1766">
          <cell r="D1766" t="str">
            <v>&gt;5000</v>
          </cell>
        </row>
        <row r="1767">
          <cell r="D1767" t="str">
            <v>&gt;5000</v>
          </cell>
        </row>
        <row r="1768">
          <cell r="D1768" t="str">
            <v>&gt;5000</v>
          </cell>
        </row>
        <row r="1769">
          <cell r="D1769" t="str">
            <v>&gt;5000</v>
          </cell>
        </row>
        <row r="1770">
          <cell r="D1770" t="str">
            <v>&gt;5000</v>
          </cell>
        </row>
        <row r="1771">
          <cell r="D1771" t="str">
            <v>&gt;5000</v>
          </cell>
        </row>
        <row r="1772">
          <cell r="D1772" t="str">
            <v>&gt;5000</v>
          </cell>
        </row>
        <row r="1773">
          <cell r="D1773" t="str">
            <v>&gt;5000</v>
          </cell>
        </row>
        <row r="1774">
          <cell r="D1774" t="str">
            <v>&gt;5000</v>
          </cell>
        </row>
        <row r="1775">
          <cell r="D1775" t="str">
            <v>&gt;5000</v>
          </cell>
        </row>
        <row r="1776">
          <cell r="D1776" t="str">
            <v>&gt;5000</v>
          </cell>
        </row>
        <row r="1777">
          <cell r="D1777" t="str">
            <v>&gt;5000</v>
          </cell>
        </row>
        <row r="1778">
          <cell r="D1778" t="str">
            <v>&gt;5000</v>
          </cell>
        </row>
        <row r="1779">
          <cell r="D1779" t="str">
            <v>&gt;5000</v>
          </cell>
        </row>
        <row r="1780">
          <cell r="D1780" t="str">
            <v>&gt;5000</v>
          </cell>
        </row>
        <row r="1781">
          <cell r="D1781" t="str">
            <v>&gt;5000</v>
          </cell>
        </row>
        <row r="1782">
          <cell r="D1782" t="str">
            <v>&gt;5000</v>
          </cell>
        </row>
        <row r="1783">
          <cell r="D1783" t="str">
            <v>&gt;5000</v>
          </cell>
        </row>
        <row r="1784">
          <cell r="D1784" t="str">
            <v>&gt;5000</v>
          </cell>
        </row>
        <row r="1785">
          <cell r="D1785" t="str">
            <v>&gt;5000</v>
          </cell>
        </row>
        <row r="1786">
          <cell r="D1786" t="str">
            <v>&gt;5000</v>
          </cell>
        </row>
        <row r="1787">
          <cell r="D1787" t="str">
            <v>&gt;5000</v>
          </cell>
        </row>
        <row r="1788">
          <cell r="D1788" t="str">
            <v>&gt;5000</v>
          </cell>
        </row>
        <row r="1789">
          <cell r="D1789" t="str">
            <v>&gt;5000</v>
          </cell>
        </row>
        <row r="1790">
          <cell r="D1790" t="str">
            <v>&gt;5000</v>
          </cell>
        </row>
        <row r="1791">
          <cell r="D1791" t="str">
            <v>&gt;5000</v>
          </cell>
        </row>
        <row r="1792">
          <cell r="D1792" t="str">
            <v>&gt;5000</v>
          </cell>
        </row>
        <row r="1793">
          <cell r="D1793" t="str">
            <v>&gt;5000</v>
          </cell>
        </row>
        <row r="1794">
          <cell r="D1794" t="str">
            <v>&gt;5000</v>
          </cell>
        </row>
        <row r="1795">
          <cell r="D1795" t="str">
            <v>&gt;5000</v>
          </cell>
        </row>
        <row r="1796">
          <cell r="D1796" t="str">
            <v>&gt;5000</v>
          </cell>
        </row>
        <row r="1797">
          <cell r="D1797" t="str">
            <v>&gt;5000</v>
          </cell>
        </row>
        <row r="1798">
          <cell r="D1798" t="str">
            <v>&gt;5000</v>
          </cell>
        </row>
        <row r="1799">
          <cell r="D1799" t="str">
            <v>&gt;5000</v>
          </cell>
        </row>
        <row r="1800">
          <cell r="D1800" t="str">
            <v>&gt;5000</v>
          </cell>
        </row>
        <row r="1801">
          <cell r="D1801" t="str">
            <v>&gt;5000</v>
          </cell>
        </row>
        <row r="1802">
          <cell r="D1802" t="str">
            <v>&gt;5000</v>
          </cell>
        </row>
        <row r="1803">
          <cell r="D1803" t="str">
            <v>&gt;5000</v>
          </cell>
        </row>
        <row r="1804">
          <cell r="D1804" t="str">
            <v>&gt;5000</v>
          </cell>
        </row>
        <row r="1805">
          <cell r="D1805" t="str">
            <v>&gt;5000</v>
          </cell>
        </row>
        <row r="1806">
          <cell r="D1806" t="str">
            <v>&gt;5000</v>
          </cell>
        </row>
        <row r="1807">
          <cell r="D1807" t="str">
            <v>&gt;5000</v>
          </cell>
        </row>
        <row r="1808">
          <cell r="D1808" t="str">
            <v>&gt;5000</v>
          </cell>
        </row>
        <row r="1809">
          <cell r="D1809" t="str">
            <v>&gt;5000</v>
          </cell>
        </row>
        <row r="1810">
          <cell r="D1810" t="str">
            <v>&gt;5000</v>
          </cell>
        </row>
        <row r="1811">
          <cell r="D1811" t="str">
            <v>&gt;5000</v>
          </cell>
        </row>
        <row r="1812">
          <cell r="D1812" t="str">
            <v>&gt;5000</v>
          </cell>
        </row>
        <row r="1813">
          <cell r="D1813" t="str">
            <v>&gt;5000</v>
          </cell>
        </row>
        <row r="1814">
          <cell r="D1814" t="str">
            <v>&gt;5000</v>
          </cell>
        </row>
        <row r="1815">
          <cell r="D1815" t="str">
            <v>&gt;5000</v>
          </cell>
        </row>
        <row r="1816">
          <cell r="D1816" t="str">
            <v>&gt;5000</v>
          </cell>
        </row>
        <row r="1817">
          <cell r="D1817" t="str">
            <v>&gt;5000</v>
          </cell>
        </row>
        <row r="1818">
          <cell r="D1818" t="str">
            <v>&gt;5000</v>
          </cell>
        </row>
        <row r="1819">
          <cell r="D1819" t="str">
            <v>&gt;5000</v>
          </cell>
        </row>
        <row r="1820">
          <cell r="D1820" t="str">
            <v>&gt;5000</v>
          </cell>
        </row>
        <row r="1821">
          <cell r="D1821" t="str">
            <v>&gt;5000</v>
          </cell>
        </row>
        <row r="1822">
          <cell r="D1822" t="str">
            <v>&gt;5000</v>
          </cell>
        </row>
        <row r="1823">
          <cell r="D1823" t="str">
            <v>&gt;5000</v>
          </cell>
        </row>
        <row r="1824">
          <cell r="D1824" t="str">
            <v>&gt;5000</v>
          </cell>
        </row>
        <row r="1825">
          <cell r="D1825" t="str">
            <v>&gt;5000</v>
          </cell>
        </row>
        <row r="1826">
          <cell r="D1826" t="str">
            <v>&gt;5000</v>
          </cell>
        </row>
        <row r="1827">
          <cell r="D1827" t="str">
            <v>&gt;5000</v>
          </cell>
        </row>
        <row r="1828">
          <cell r="D1828" t="str">
            <v>&gt;5000</v>
          </cell>
        </row>
        <row r="1829">
          <cell r="D1829" t="str">
            <v>&gt;5000</v>
          </cell>
        </row>
        <row r="1830">
          <cell r="D1830" t="str">
            <v>&gt;5000</v>
          </cell>
        </row>
        <row r="1831">
          <cell r="D1831" t="str">
            <v>&gt;5000</v>
          </cell>
        </row>
        <row r="1832">
          <cell r="D1832" t="str">
            <v>&gt;5000</v>
          </cell>
        </row>
        <row r="1833">
          <cell r="D1833" t="str">
            <v>&gt;5000</v>
          </cell>
        </row>
        <row r="1834">
          <cell r="D1834" t="str">
            <v>&gt;5000</v>
          </cell>
        </row>
        <row r="1835">
          <cell r="D1835" t="str">
            <v>&gt;5000</v>
          </cell>
        </row>
        <row r="1836">
          <cell r="D1836" t="str">
            <v>&gt;5000</v>
          </cell>
        </row>
        <row r="1837">
          <cell r="D1837" t="str">
            <v>&gt;5000</v>
          </cell>
        </row>
        <row r="1838">
          <cell r="D1838" t="str">
            <v>&gt;5000</v>
          </cell>
        </row>
        <row r="1839">
          <cell r="D1839" t="str">
            <v>&gt;5000</v>
          </cell>
        </row>
        <row r="1840">
          <cell r="D1840" t="str">
            <v>&gt;5000</v>
          </cell>
        </row>
        <row r="1841">
          <cell r="D1841" t="str">
            <v>&gt;5000</v>
          </cell>
        </row>
        <row r="1842">
          <cell r="D1842" t="str">
            <v>&gt;5000</v>
          </cell>
        </row>
        <row r="1843">
          <cell r="D1843" t="str">
            <v>&gt;5000</v>
          </cell>
        </row>
        <row r="1844">
          <cell r="D1844" t="str">
            <v>&gt;5000</v>
          </cell>
        </row>
        <row r="1845">
          <cell r="D1845" t="str">
            <v>&gt;5000</v>
          </cell>
        </row>
        <row r="1846">
          <cell r="D1846" t="str">
            <v>&gt;5000</v>
          </cell>
        </row>
        <row r="1847">
          <cell r="D1847" t="str">
            <v>&gt;5000</v>
          </cell>
        </row>
        <row r="1848">
          <cell r="D1848" t="str">
            <v>&gt;5000</v>
          </cell>
        </row>
        <row r="1849">
          <cell r="D1849" t="str">
            <v>&gt;5000</v>
          </cell>
        </row>
        <row r="1850">
          <cell r="D1850" t="str">
            <v>&gt;5000</v>
          </cell>
        </row>
        <row r="1851">
          <cell r="D1851" t="str">
            <v>&gt;5000</v>
          </cell>
        </row>
        <row r="1852">
          <cell r="D1852" t="str">
            <v>&gt;5000</v>
          </cell>
        </row>
        <row r="1853">
          <cell r="D1853" t="str">
            <v>&gt;5000</v>
          </cell>
        </row>
        <row r="1854">
          <cell r="D1854" t="str">
            <v>&gt;5000</v>
          </cell>
        </row>
        <row r="1855">
          <cell r="D1855" t="str">
            <v>&gt;5000</v>
          </cell>
        </row>
        <row r="1856">
          <cell r="D1856" t="str">
            <v>&gt;5000</v>
          </cell>
        </row>
        <row r="1857">
          <cell r="D1857" t="str">
            <v>&gt;5000</v>
          </cell>
        </row>
        <row r="1858">
          <cell r="D1858" t="str">
            <v>&gt;5000</v>
          </cell>
        </row>
        <row r="1859">
          <cell r="D1859" t="str">
            <v>&gt;5000</v>
          </cell>
        </row>
        <row r="1860">
          <cell r="D1860" t="str">
            <v>&gt;5000</v>
          </cell>
        </row>
        <row r="1861">
          <cell r="D1861" t="str">
            <v>&gt;5000</v>
          </cell>
        </row>
        <row r="1862">
          <cell r="D1862" t="str">
            <v>&gt;5000</v>
          </cell>
        </row>
        <row r="1863">
          <cell r="D1863" t="str">
            <v>&gt;5000</v>
          </cell>
        </row>
        <row r="1864">
          <cell r="D1864" t="str">
            <v>&gt;5000</v>
          </cell>
        </row>
        <row r="1865">
          <cell r="D1865" t="str">
            <v>&gt;5000</v>
          </cell>
        </row>
        <row r="1866">
          <cell r="D1866" t="str">
            <v>&gt;5000</v>
          </cell>
        </row>
        <row r="1867">
          <cell r="D1867" t="str">
            <v>&gt;5000</v>
          </cell>
        </row>
        <row r="1868">
          <cell r="D1868" t="str">
            <v>&gt;5000</v>
          </cell>
        </row>
        <row r="1869">
          <cell r="D1869" t="str">
            <v>&gt;5000</v>
          </cell>
        </row>
        <row r="1870">
          <cell r="D1870" t="str">
            <v>&gt;5000</v>
          </cell>
        </row>
        <row r="1871">
          <cell r="D1871" t="str">
            <v>&gt;5000</v>
          </cell>
        </row>
        <row r="1872">
          <cell r="D1872" t="str">
            <v>&gt;5000</v>
          </cell>
        </row>
        <row r="1873">
          <cell r="D1873" t="str">
            <v>&gt;5000</v>
          </cell>
        </row>
        <row r="1874">
          <cell r="D1874" t="str">
            <v>&gt;5000</v>
          </cell>
        </row>
        <row r="1875">
          <cell r="D1875" t="str">
            <v>&gt;5000</v>
          </cell>
        </row>
        <row r="1876">
          <cell r="D1876" t="str">
            <v>&gt;5000</v>
          </cell>
        </row>
        <row r="1877">
          <cell r="D1877" t="str">
            <v>&gt;5000</v>
          </cell>
        </row>
        <row r="1878">
          <cell r="D1878" t="str">
            <v>&gt;5000</v>
          </cell>
        </row>
        <row r="1879">
          <cell r="D1879" t="str">
            <v>&gt;5000</v>
          </cell>
        </row>
        <row r="1880">
          <cell r="D1880" t="str">
            <v>&gt;5000</v>
          </cell>
        </row>
        <row r="1881">
          <cell r="D1881" t="str">
            <v>&gt;5000</v>
          </cell>
        </row>
        <row r="1882">
          <cell r="D1882" t="str">
            <v>&gt;5000</v>
          </cell>
        </row>
        <row r="1883">
          <cell r="D1883" t="str">
            <v>&gt;5000</v>
          </cell>
        </row>
        <row r="1884">
          <cell r="D1884" t="str">
            <v>&gt;5000</v>
          </cell>
        </row>
        <row r="1885">
          <cell r="D1885" t="str">
            <v>&gt;5000</v>
          </cell>
        </row>
        <row r="1886">
          <cell r="D1886" t="str">
            <v>&gt;5000</v>
          </cell>
        </row>
        <row r="1887">
          <cell r="D1887" t="str">
            <v>&gt;5000</v>
          </cell>
        </row>
        <row r="1888">
          <cell r="D1888" t="str">
            <v>&gt;5000</v>
          </cell>
        </row>
        <row r="1889">
          <cell r="D1889" t="str">
            <v>&gt;5000</v>
          </cell>
        </row>
        <row r="1890">
          <cell r="D1890" t="str">
            <v>&gt;5000</v>
          </cell>
        </row>
        <row r="1891">
          <cell r="D1891" t="str">
            <v>&gt;5000</v>
          </cell>
        </row>
        <row r="1892">
          <cell r="D1892" t="str">
            <v>&gt;5000</v>
          </cell>
        </row>
        <row r="1893">
          <cell r="D1893" t="str">
            <v>&gt;5000</v>
          </cell>
        </row>
        <row r="1894">
          <cell r="D1894" t="str">
            <v>&gt;5000</v>
          </cell>
        </row>
        <row r="1895">
          <cell r="D1895" t="str">
            <v>&gt;5000</v>
          </cell>
        </row>
        <row r="1896">
          <cell r="D1896" t="str">
            <v>&gt;5000</v>
          </cell>
        </row>
        <row r="1897">
          <cell r="D1897" t="str">
            <v>&gt;5000</v>
          </cell>
        </row>
        <row r="1898">
          <cell r="D1898" t="str">
            <v>&gt;5000</v>
          </cell>
        </row>
        <row r="1899">
          <cell r="D1899" t="str">
            <v>&gt;5000</v>
          </cell>
        </row>
        <row r="1900">
          <cell r="D1900" t="str">
            <v>&gt;5000</v>
          </cell>
        </row>
        <row r="1901">
          <cell r="D1901" t="str">
            <v>&gt;5000</v>
          </cell>
        </row>
        <row r="1902">
          <cell r="D1902" t="str">
            <v>&gt;5000</v>
          </cell>
        </row>
        <row r="1903">
          <cell r="D1903" t="str">
            <v>&gt;5000</v>
          </cell>
        </row>
        <row r="1904">
          <cell r="D1904" t="str">
            <v>&gt;5000</v>
          </cell>
        </row>
        <row r="1905">
          <cell r="D1905" t="str">
            <v>&gt;5000</v>
          </cell>
        </row>
        <row r="1906">
          <cell r="D1906" t="str">
            <v>&gt;5000</v>
          </cell>
        </row>
        <row r="1907">
          <cell r="D1907" t="str">
            <v>&gt;5000</v>
          </cell>
        </row>
        <row r="1908">
          <cell r="D1908" t="str">
            <v>&gt;5000</v>
          </cell>
        </row>
        <row r="1909">
          <cell r="D1909" t="str">
            <v>&gt;5000</v>
          </cell>
        </row>
        <row r="1910">
          <cell r="D1910" t="str">
            <v>&gt;5000</v>
          </cell>
        </row>
        <row r="1911">
          <cell r="D1911" t="str">
            <v>&gt;5000</v>
          </cell>
        </row>
        <row r="1912">
          <cell r="D1912" t="str">
            <v>&gt;5000</v>
          </cell>
        </row>
        <row r="1913">
          <cell r="D1913" t="str">
            <v>&gt;5000</v>
          </cell>
        </row>
        <row r="1914">
          <cell r="D1914" t="str">
            <v>&gt;5000</v>
          </cell>
        </row>
        <row r="1915">
          <cell r="D1915" t="str">
            <v>&gt;5000</v>
          </cell>
        </row>
        <row r="1916">
          <cell r="D1916" t="str">
            <v>&gt;5000</v>
          </cell>
        </row>
        <row r="1917">
          <cell r="D1917" t="str">
            <v>&gt;5000</v>
          </cell>
        </row>
        <row r="1918">
          <cell r="D1918" t="str">
            <v>&gt;5000</v>
          </cell>
        </row>
        <row r="1919">
          <cell r="D1919" t="str">
            <v>&gt;5000</v>
          </cell>
        </row>
        <row r="1920">
          <cell r="D1920" t="str">
            <v>&gt;5000</v>
          </cell>
        </row>
        <row r="1921">
          <cell r="D1921" t="str">
            <v>&gt;5000</v>
          </cell>
        </row>
        <row r="1922">
          <cell r="D1922" t="str">
            <v>&gt;5000</v>
          </cell>
        </row>
        <row r="1923">
          <cell r="D1923" t="str">
            <v>&gt;5000</v>
          </cell>
        </row>
        <row r="1924">
          <cell r="D1924" t="str">
            <v>&gt;5000</v>
          </cell>
        </row>
        <row r="1925">
          <cell r="D1925" t="str">
            <v>&gt;5000</v>
          </cell>
        </row>
        <row r="1926">
          <cell r="D1926" t="str">
            <v>&gt;5000</v>
          </cell>
        </row>
        <row r="1927">
          <cell r="D1927" t="str">
            <v>&gt;5000</v>
          </cell>
        </row>
        <row r="1928">
          <cell r="D1928" t="str">
            <v>&gt;5000</v>
          </cell>
        </row>
        <row r="1929">
          <cell r="D1929" t="str">
            <v>&gt;5000</v>
          </cell>
        </row>
        <row r="1930">
          <cell r="D1930" t="str">
            <v>&gt;5000</v>
          </cell>
        </row>
        <row r="1931">
          <cell r="D1931" t="str">
            <v>&gt;5000</v>
          </cell>
        </row>
        <row r="1932">
          <cell r="D1932" t="str">
            <v>&gt;5000</v>
          </cell>
        </row>
        <row r="1933">
          <cell r="D1933" t="str">
            <v>&gt;5000</v>
          </cell>
        </row>
        <row r="1934">
          <cell r="D1934" t="str">
            <v>&gt;5000</v>
          </cell>
        </row>
        <row r="1935">
          <cell r="D1935" t="str">
            <v>&gt;5000</v>
          </cell>
        </row>
        <row r="1936">
          <cell r="D1936" t="str">
            <v>&gt;5000</v>
          </cell>
        </row>
        <row r="1937">
          <cell r="D1937" t="str">
            <v>&gt;5000</v>
          </cell>
        </row>
        <row r="1938">
          <cell r="D1938" t="str">
            <v>&gt;5000</v>
          </cell>
        </row>
        <row r="1939">
          <cell r="D1939" t="str">
            <v>&gt;5000</v>
          </cell>
        </row>
        <row r="1940">
          <cell r="D1940" t="str">
            <v>&gt;5000</v>
          </cell>
        </row>
        <row r="1941">
          <cell r="D1941" t="str">
            <v>&gt;5000</v>
          </cell>
        </row>
        <row r="1942">
          <cell r="D1942" t="str">
            <v>&gt;5000</v>
          </cell>
        </row>
        <row r="1943">
          <cell r="D1943" t="str">
            <v>&gt;5000</v>
          </cell>
        </row>
        <row r="1944">
          <cell r="D1944" t="str">
            <v>&gt;5000</v>
          </cell>
        </row>
        <row r="1945">
          <cell r="D1945" t="str">
            <v>&gt;5000</v>
          </cell>
        </row>
        <row r="1946">
          <cell r="D1946" t="str">
            <v>&gt;5000</v>
          </cell>
        </row>
        <row r="1947">
          <cell r="D1947" t="str">
            <v>&gt;5000</v>
          </cell>
        </row>
        <row r="1948">
          <cell r="D1948" t="str">
            <v>&gt;5000</v>
          </cell>
        </row>
        <row r="1949">
          <cell r="D1949" t="str">
            <v>&gt;5000</v>
          </cell>
        </row>
        <row r="1950">
          <cell r="D1950" t="str">
            <v>&gt;5000</v>
          </cell>
        </row>
        <row r="1951">
          <cell r="D1951" t="str">
            <v>&gt;5000</v>
          </cell>
        </row>
        <row r="1952">
          <cell r="D1952" t="str">
            <v>&gt;5000</v>
          </cell>
        </row>
        <row r="1953">
          <cell r="D1953" t="str">
            <v>&gt;5000</v>
          </cell>
        </row>
        <row r="1954">
          <cell r="D1954" t="str">
            <v>&gt;5000</v>
          </cell>
        </row>
        <row r="1955">
          <cell r="D1955" t="str">
            <v>&gt;5000</v>
          </cell>
        </row>
        <row r="1956">
          <cell r="D1956" t="str">
            <v>&gt;5000</v>
          </cell>
        </row>
        <row r="1957">
          <cell r="D1957" t="str">
            <v>&gt;5000</v>
          </cell>
        </row>
        <row r="1958">
          <cell r="D1958" t="str">
            <v>&gt;5000</v>
          </cell>
        </row>
        <row r="1959">
          <cell r="D1959" t="str">
            <v>&gt;5000</v>
          </cell>
        </row>
        <row r="1960">
          <cell r="D1960" t="str">
            <v>&gt;5000</v>
          </cell>
        </row>
        <row r="1961">
          <cell r="D1961" t="str">
            <v>&gt;5000</v>
          </cell>
        </row>
        <row r="1962">
          <cell r="D1962" t="str">
            <v>&gt;5000</v>
          </cell>
        </row>
        <row r="1963">
          <cell r="D1963" t="str">
            <v>&gt;5000</v>
          </cell>
        </row>
        <row r="1964">
          <cell r="D1964" t="str">
            <v>&gt;5000</v>
          </cell>
        </row>
        <row r="1965">
          <cell r="D1965" t="str">
            <v>&gt;5000</v>
          </cell>
        </row>
        <row r="1966">
          <cell r="D1966" t="str">
            <v>&gt;5000</v>
          </cell>
        </row>
        <row r="1967">
          <cell r="D1967" t="str">
            <v>&gt;5000</v>
          </cell>
        </row>
        <row r="1968">
          <cell r="D1968" t="str">
            <v>&gt;5000</v>
          </cell>
        </row>
        <row r="1969">
          <cell r="D1969" t="str">
            <v>&gt;5000</v>
          </cell>
        </row>
        <row r="1970">
          <cell r="D1970" t="str">
            <v>&gt;5000</v>
          </cell>
        </row>
        <row r="1971">
          <cell r="D1971" t="str">
            <v>&gt;5000</v>
          </cell>
        </row>
        <row r="1972">
          <cell r="D1972" t="str">
            <v>&gt;5000</v>
          </cell>
        </row>
        <row r="1973">
          <cell r="D1973" t="str">
            <v>&gt;5000</v>
          </cell>
        </row>
        <row r="1974">
          <cell r="D1974" t="str">
            <v>&gt;5000</v>
          </cell>
        </row>
        <row r="1975">
          <cell r="D1975" t="str">
            <v>&gt;5000</v>
          </cell>
        </row>
        <row r="1976">
          <cell r="D1976" t="str">
            <v>&gt;5000</v>
          </cell>
        </row>
        <row r="1977">
          <cell r="D1977" t="str">
            <v>&gt;5000</v>
          </cell>
        </row>
        <row r="1978">
          <cell r="D1978" t="str">
            <v>&gt;5000</v>
          </cell>
        </row>
        <row r="1979">
          <cell r="D1979" t="str">
            <v>&gt;5000</v>
          </cell>
        </row>
        <row r="1980">
          <cell r="D1980" t="str">
            <v>&gt;5000</v>
          </cell>
        </row>
        <row r="1981">
          <cell r="D1981" t="str">
            <v>&gt;5000</v>
          </cell>
        </row>
        <row r="1982">
          <cell r="D1982" t="str">
            <v>&gt;5000</v>
          </cell>
        </row>
        <row r="1983">
          <cell r="D1983" t="str">
            <v>&gt;5000</v>
          </cell>
        </row>
        <row r="1984">
          <cell r="D1984" t="str">
            <v>&gt;5000</v>
          </cell>
        </row>
        <row r="1985">
          <cell r="D1985" t="str">
            <v>&gt;5000</v>
          </cell>
        </row>
        <row r="1986">
          <cell r="D1986" t="str">
            <v>&gt;5000</v>
          </cell>
        </row>
        <row r="1987">
          <cell r="D1987" t="str">
            <v>&gt;5000</v>
          </cell>
        </row>
        <row r="1988">
          <cell r="D1988" t="str">
            <v>&gt;5000</v>
          </cell>
        </row>
        <row r="1989">
          <cell r="D1989" t="str">
            <v>&gt;5000</v>
          </cell>
        </row>
        <row r="1990">
          <cell r="D1990" t="str">
            <v>&gt;5000</v>
          </cell>
        </row>
        <row r="1991">
          <cell r="D1991" t="str">
            <v>&gt;5000</v>
          </cell>
        </row>
        <row r="1992">
          <cell r="D1992" t="str">
            <v>&gt;5000</v>
          </cell>
        </row>
        <row r="1993">
          <cell r="D1993" t="str">
            <v>&gt;5000</v>
          </cell>
        </row>
        <row r="1994">
          <cell r="D1994" t="str">
            <v>&gt;5000</v>
          </cell>
        </row>
        <row r="1995">
          <cell r="D1995" t="str">
            <v>&gt;5000</v>
          </cell>
        </row>
        <row r="1996">
          <cell r="D1996" t="str">
            <v>&gt;5000</v>
          </cell>
        </row>
        <row r="1997">
          <cell r="D1997" t="str">
            <v>&gt;5000</v>
          </cell>
        </row>
        <row r="1998">
          <cell r="D1998" t="str">
            <v>&gt;5000</v>
          </cell>
        </row>
        <row r="1999">
          <cell r="D1999" t="str">
            <v>&gt;5000</v>
          </cell>
        </row>
        <row r="2000">
          <cell r="D2000" t="str">
            <v>&gt;5000</v>
          </cell>
        </row>
        <row r="2001">
          <cell r="D2001" t="str">
            <v>&gt;5000</v>
          </cell>
        </row>
        <row r="2002">
          <cell r="D2002" t="str">
            <v>&gt;5000</v>
          </cell>
        </row>
        <row r="2003">
          <cell r="D2003" t="str">
            <v>&gt;5000</v>
          </cell>
        </row>
        <row r="2004">
          <cell r="D2004" t="str">
            <v>&gt;5000</v>
          </cell>
        </row>
        <row r="2005">
          <cell r="D2005" t="str">
            <v>&gt;5000</v>
          </cell>
        </row>
        <row r="2006">
          <cell r="D2006" t="str">
            <v>&gt;5000</v>
          </cell>
        </row>
        <row r="2007">
          <cell r="D2007" t="str">
            <v>&gt;5000</v>
          </cell>
        </row>
        <row r="2008">
          <cell r="D2008" t="str">
            <v>&gt;5000</v>
          </cell>
        </row>
        <row r="2009">
          <cell r="D2009" t="str">
            <v>&gt;5000</v>
          </cell>
        </row>
        <row r="2010">
          <cell r="D2010" t="str">
            <v>&gt;5000</v>
          </cell>
        </row>
        <row r="2011">
          <cell r="D2011" t="str">
            <v>&gt;5000</v>
          </cell>
        </row>
        <row r="2012">
          <cell r="D2012" t="str">
            <v>&gt;5000</v>
          </cell>
        </row>
        <row r="2013">
          <cell r="D2013" t="str">
            <v>&gt;5000</v>
          </cell>
        </row>
        <row r="2014">
          <cell r="D2014" t="str">
            <v>&gt;5000</v>
          </cell>
        </row>
        <row r="2015">
          <cell r="D2015" t="str">
            <v>&gt;5000</v>
          </cell>
        </row>
        <row r="2016">
          <cell r="D2016" t="str">
            <v>&gt;5000</v>
          </cell>
        </row>
        <row r="2017">
          <cell r="D2017" t="str">
            <v>&gt;5000</v>
          </cell>
        </row>
        <row r="2018">
          <cell r="D2018" t="str">
            <v>&gt;5000</v>
          </cell>
        </row>
        <row r="2019">
          <cell r="D2019" t="str">
            <v>&gt;5000</v>
          </cell>
        </row>
        <row r="2020">
          <cell r="D2020" t="str">
            <v>&gt;5000</v>
          </cell>
        </row>
        <row r="2021">
          <cell r="D2021" t="str">
            <v>&gt;5000</v>
          </cell>
        </row>
        <row r="2022">
          <cell r="D2022" t="str">
            <v>&gt;5000</v>
          </cell>
        </row>
        <row r="2023">
          <cell r="D2023" t="str">
            <v>&gt;5000</v>
          </cell>
        </row>
        <row r="2024">
          <cell r="D2024" t="str">
            <v>&gt;5000</v>
          </cell>
        </row>
        <row r="2025">
          <cell r="D2025" t="str">
            <v>&gt;5000</v>
          </cell>
        </row>
        <row r="2026">
          <cell r="D2026" t="str">
            <v>&gt;5000</v>
          </cell>
        </row>
        <row r="2027">
          <cell r="D2027" t="str">
            <v>&gt;5000</v>
          </cell>
        </row>
        <row r="2028">
          <cell r="D2028" t="str">
            <v>&gt;5000</v>
          </cell>
        </row>
        <row r="2029">
          <cell r="D2029" t="str">
            <v>&gt;5000</v>
          </cell>
        </row>
        <row r="2030">
          <cell r="D2030" t="str">
            <v>&gt;5000</v>
          </cell>
        </row>
        <row r="2031">
          <cell r="D2031" t="str">
            <v>&gt;5000</v>
          </cell>
        </row>
        <row r="2032">
          <cell r="D2032" t="str">
            <v>&gt;5000</v>
          </cell>
        </row>
        <row r="2033">
          <cell r="D2033" t="str">
            <v>&gt;5000</v>
          </cell>
        </row>
        <row r="2034">
          <cell r="D2034" t="str">
            <v>&gt;5000</v>
          </cell>
        </row>
        <row r="2035">
          <cell r="D2035" t="str">
            <v>&gt;5000</v>
          </cell>
        </row>
        <row r="2036">
          <cell r="D2036" t="str">
            <v>&gt;5000</v>
          </cell>
        </row>
        <row r="2037">
          <cell r="D2037" t="str">
            <v>&gt;5000</v>
          </cell>
        </row>
        <row r="2038">
          <cell r="D2038" t="str">
            <v>NA</v>
          </cell>
        </row>
        <row r="2039">
          <cell r="D2039" t="str">
            <v>&gt;5000</v>
          </cell>
        </row>
        <row r="2040">
          <cell r="D2040" t="str">
            <v>&gt;5000</v>
          </cell>
        </row>
        <row r="2041">
          <cell r="D2041" t="str">
            <v>&gt;5000</v>
          </cell>
        </row>
        <row r="2042">
          <cell r="D2042" t="str">
            <v>&gt;5000</v>
          </cell>
        </row>
        <row r="2043">
          <cell r="D2043" t="str">
            <v>&gt;5000</v>
          </cell>
        </row>
        <row r="2044">
          <cell r="D2044" t="str">
            <v>&gt;5000</v>
          </cell>
        </row>
        <row r="2045">
          <cell r="D2045" t="str">
            <v>&gt;5000</v>
          </cell>
        </row>
        <row r="2046">
          <cell r="D2046" t="str">
            <v>&gt;5000</v>
          </cell>
        </row>
        <row r="2047">
          <cell r="D2047" t="str">
            <v>&gt;5000</v>
          </cell>
        </row>
        <row r="2048">
          <cell r="D2048" t="str">
            <v>&gt;5000</v>
          </cell>
        </row>
        <row r="2049">
          <cell r="D2049" t="str">
            <v>&gt;5000</v>
          </cell>
        </row>
        <row r="2050">
          <cell r="D2050" t="str">
            <v>&gt;5000</v>
          </cell>
        </row>
        <row r="2051">
          <cell r="D2051" t="str">
            <v>&gt;5000</v>
          </cell>
        </row>
        <row r="2052">
          <cell r="D2052" t="str">
            <v>&gt;5000</v>
          </cell>
        </row>
        <row r="2053">
          <cell r="D2053" t="str">
            <v>&gt;5000</v>
          </cell>
        </row>
        <row r="2054">
          <cell r="D2054" t="str">
            <v>&gt;5000</v>
          </cell>
        </row>
        <row r="2055">
          <cell r="D2055" t="str">
            <v>&gt;5000</v>
          </cell>
        </row>
        <row r="2056">
          <cell r="D2056" t="str">
            <v>&gt;5000</v>
          </cell>
        </row>
        <row r="2057">
          <cell r="D2057" t="str">
            <v>&gt;5000</v>
          </cell>
        </row>
        <row r="2058">
          <cell r="D2058" t="str">
            <v>&gt;5000</v>
          </cell>
        </row>
        <row r="2059">
          <cell r="D2059" t="str">
            <v>&gt;5000</v>
          </cell>
        </row>
        <row r="2060">
          <cell r="D2060" t="str">
            <v>&gt;5000</v>
          </cell>
        </row>
        <row r="2061">
          <cell r="D2061" t="str">
            <v>&gt;5000</v>
          </cell>
        </row>
        <row r="2062">
          <cell r="D2062" t="str">
            <v>&gt;5000</v>
          </cell>
        </row>
        <row r="2063">
          <cell r="D2063" t="str">
            <v>&gt;5000</v>
          </cell>
        </row>
        <row r="2064">
          <cell r="D2064" t="str">
            <v>&gt;5000</v>
          </cell>
        </row>
        <row r="2065">
          <cell r="D2065" t="str">
            <v>&gt;5000</v>
          </cell>
        </row>
        <row r="2066">
          <cell r="D2066" t="str">
            <v>&gt;5000</v>
          </cell>
        </row>
        <row r="2067">
          <cell r="D2067" t="str">
            <v>&gt;5000</v>
          </cell>
        </row>
        <row r="2068">
          <cell r="D2068" t="str">
            <v>&gt;5000</v>
          </cell>
        </row>
        <row r="2069">
          <cell r="D2069" t="str">
            <v>&gt;5000</v>
          </cell>
        </row>
        <row r="2070">
          <cell r="D2070" t="str">
            <v>&gt;5000</v>
          </cell>
        </row>
        <row r="2071">
          <cell r="D2071" t="str">
            <v>&gt;5000</v>
          </cell>
        </row>
        <row r="2072">
          <cell r="D2072" t="str">
            <v>&gt;5000</v>
          </cell>
        </row>
        <row r="2073">
          <cell r="D2073" t="str">
            <v>&gt;5000</v>
          </cell>
        </row>
        <row r="2074">
          <cell r="D2074" t="str">
            <v>&gt;5000</v>
          </cell>
        </row>
        <row r="2075">
          <cell r="D2075" t="str">
            <v>&gt;5000</v>
          </cell>
        </row>
        <row r="2076">
          <cell r="D2076" t="str">
            <v>&gt;5000</v>
          </cell>
        </row>
        <row r="2077">
          <cell r="D2077" t="str">
            <v>&gt;5000</v>
          </cell>
        </row>
        <row r="2078">
          <cell r="D2078" t="str">
            <v>&gt;5000</v>
          </cell>
        </row>
        <row r="2079">
          <cell r="D2079" t="str">
            <v>&gt;5000</v>
          </cell>
        </row>
        <row r="2080">
          <cell r="D2080" t="str">
            <v>&gt;5000</v>
          </cell>
        </row>
        <row r="2081">
          <cell r="D2081" t="str">
            <v>&gt;5000</v>
          </cell>
        </row>
        <row r="2082">
          <cell r="D2082" t="str">
            <v>&gt;5000</v>
          </cell>
        </row>
        <row r="2083">
          <cell r="D2083" t="str">
            <v>&gt;5000</v>
          </cell>
        </row>
        <row r="2084">
          <cell r="D2084" t="str">
            <v>&gt;5000</v>
          </cell>
        </row>
        <row r="2085">
          <cell r="D2085" t="str">
            <v>&gt;5000</v>
          </cell>
        </row>
        <row r="2086">
          <cell r="D2086" t="str">
            <v>&gt;5000</v>
          </cell>
        </row>
        <row r="2087">
          <cell r="D2087" t="str">
            <v>&gt;5000</v>
          </cell>
        </row>
        <row r="2088">
          <cell r="D2088" t="str">
            <v>&gt;5000</v>
          </cell>
        </row>
        <row r="2089">
          <cell r="D2089" t="str">
            <v>&gt;5000</v>
          </cell>
        </row>
        <row r="2090">
          <cell r="D2090" t="str">
            <v>&gt;5000</v>
          </cell>
        </row>
        <row r="2091">
          <cell r="D2091" t="str">
            <v>&gt;5000</v>
          </cell>
        </row>
        <row r="2092">
          <cell r="D2092" t="str">
            <v>&gt;5000</v>
          </cell>
        </row>
        <row r="2093">
          <cell r="D2093" t="str">
            <v>&gt;5000</v>
          </cell>
        </row>
        <row r="2094">
          <cell r="D2094" t="str">
            <v>&gt;5000</v>
          </cell>
        </row>
        <row r="2095">
          <cell r="D2095" t="str">
            <v>&gt;5000</v>
          </cell>
        </row>
        <row r="2096">
          <cell r="D2096" t="str">
            <v>&gt;5000</v>
          </cell>
        </row>
        <row r="2097">
          <cell r="D2097" t="str">
            <v>&gt;5000</v>
          </cell>
        </row>
        <row r="2098">
          <cell r="D2098" t="str">
            <v>&gt;5000</v>
          </cell>
        </row>
        <row r="2099">
          <cell r="D2099" t="str">
            <v>&gt;5000</v>
          </cell>
        </row>
        <row r="2100">
          <cell r="D2100" t="str">
            <v>&gt;5000</v>
          </cell>
        </row>
        <row r="2101">
          <cell r="D2101" t="str">
            <v>&gt;5000</v>
          </cell>
        </row>
        <row r="2102">
          <cell r="D2102" t="str">
            <v>&gt;5000</v>
          </cell>
        </row>
        <row r="2103">
          <cell r="D2103" t="str">
            <v>&gt;5000</v>
          </cell>
        </row>
        <row r="2104">
          <cell r="D2104" t="str">
            <v>&gt;5000</v>
          </cell>
        </row>
        <row r="2105">
          <cell r="D2105" t="str">
            <v>&gt;5000</v>
          </cell>
        </row>
        <row r="2106">
          <cell r="D2106" t="str">
            <v>&gt;5000</v>
          </cell>
        </row>
        <row r="2107">
          <cell r="D2107" t="str">
            <v>&gt;5000</v>
          </cell>
        </row>
        <row r="2108">
          <cell r="D2108" t="str">
            <v>&gt;5000</v>
          </cell>
        </row>
        <row r="2109">
          <cell r="D2109" t="str">
            <v>&gt;5000</v>
          </cell>
        </row>
        <row r="2110">
          <cell r="D2110" t="str">
            <v>&gt;5000</v>
          </cell>
        </row>
        <row r="2111">
          <cell r="D2111" t="str">
            <v>&gt;5000</v>
          </cell>
        </row>
        <row r="2112">
          <cell r="D2112" t="str">
            <v>&gt;5000</v>
          </cell>
        </row>
        <row r="2113">
          <cell r="D2113" t="str">
            <v>&gt;5000</v>
          </cell>
        </row>
        <row r="2114">
          <cell r="D2114" t="str">
            <v>&gt;5000</v>
          </cell>
        </row>
        <row r="2115">
          <cell r="D2115" t="str">
            <v>&gt;5000</v>
          </cell>
        </row>
        <row r="2116">
          <cell r="D2116" t="str">
            <v>&gt;5000</v>
          </cell>
        </row>
        <row r="2117">
          <cell r="D2117" t="str">
            <v>&gt;5000</v>
          </cell>
        </row>
        <row r="2118">
          <cell r="D2118" t="str">
            <v>&gt;5000</v>
          </cell>
        </row>
        <row r="2119">
          <cell r="D2119" t="str">
            <v>&gt;5000</v>
          </cell>
        </row>
        <row r="2120">
          <cell r="D2120" t="str">
            <v>&gt;5000</v>
          </cell>
        </row>
        <row r="2121">
          <cell r="D2121" t="str">
            <v>&gt;5000</v>
          </cell>
        </row>
        <row r="2122">
          <cell r="D2122" t="str">
            <v>&gt;5000</v>
          </cell>
        </row>
        <row r="2123">
          <cell r="D2123" t="str">
            <v>&gt;5000</v>
          </cell>
        </row>
        <row r="2124">
          <cell r="D2124" t="str">
            <v>&gt;5000</v>
          </cell>
        </row>
        <row r="2125">
          <cell r="D2125" t="str">
            <v>&gt;5000</v>
          </cell>
        </row>
        <row r="2126">
          <cell r="D2126" t="str">
            <v>&gt;5000</v>
          </cell>
        </row>
        <row r="2127">
          <cell r="D2127" t="str">
            <v>&gt;5000</v>
          </cell>
        </row>
        <row r="2128">
          <cell r="D2128" t="str">
            <v>&gt;5000</v>
          </cell>
        </row>
        <row r="2129">
          <cell r="D2129" t="str">
            <v>&gt;5000</v>
          </cell>
        </row>
        <row r="2130">
          <cell r="D2130" t="str">
            <v>&gt;5000</v>
          </cell>
        </row>
        <row r="2131">
          <cell r="D2131" t="str">
            <v>&gt;5000</v>
          </cell>
        </row>
        <row r="2132">
          <cell r="D2132" t="str">
            <v>&gt;5000</v>
          </cell>
        </row>
        <row r="2133">
          <cell r="D2133" t="str">
            <v>&gt;5000</v>
          </cell>
        </row>
        <row r="2134">
          <cell r="D2134" t="str">
            <v>&gt;5000</v>
          </cell>
        </row>
        <row r="2135">
          <cell r="D2135" t="str">
            <v>&gt;5000</v>
          </cell>
        </row>
        <row r="2136">
          <cell r="D2136" t="str">
            <v>&gt;5000</v>
          </cell>
        </row>
        <row r="2137">
          <cell r="D2137" t="str">
            <v>&gt;5000</v>
          </cell>
        </row>
        <row r="2138">
          <cell r="D2138" t="str">
            <v>&gt;5000</v>
          </cell>
        </row>
        <row r="2139">
          <cell r="D2139" t="str">
            <v>&gt;5000</v>
          </cell>
        </row>
        <row r="2140">
          <cell r="D2140" t="str">
            <v>&gt;5000</v>
          </cell>
        </row>
        <row r="2141">
          <cell r="D2141" t="str">
            <v>&gt;5000</v>
          </cell>
        </row>
        <row r="2142">
          <cell r="D2142" t="str">
            <v>&gt;5000</v>
          </cell>
        </row>
        <row r="2143">
          <cell r="D2143" t="str">
            <v>&gt;5000</v>
          </cell>
        </row>
        <row r="2144">
          <cell r="D2144" t="str">
            <v>&gt;5000</v>
          </cell>
        </row>
        <row r="2145">
          <cell r="D2145" t="str">
            <v>&gt;5000</v>
          </cell>
        </row>
        <row r="2146">
          <cell r="D2146" t="str">
            <v>&gt;5000</v>
          </cell>
        </row>
        <row r="2147">
          <cell r="D2147" t="str">
            <v>&gt;5000</v>
          </cell>
        </row>
        <row r="2148">
          <cell r="D2148" t="str">
            <v>&gt;5000</v>
          </cell>
        </row>
        <row r="2149">
          <cell r="D2149" t="str">
            <v>&gt;5000</v>
          </cell>
        </row>
        <row r="2150">
          <cell r="D2150" t="str">
            <v>&gt;5000</v>
          </cell>
        </row>
        <row r="2151">
          <cell r="D2151" t="str">
            <v>&gt;5000</v>
          </cell>
        </row>
        <row r="2152">
          <cell r="D2152" t="str">
            <v>&gt;5000</v>
          </cell>
        </row>
        <row r="2153">
          <cell r="D2153" t="str">
            <v>&gt;5000</v>
          </cell>
        </row>
        <row r="2154">
          <cell r="D2154" t="str">
            <v>&gt;5000</v>
          </cell>
        </row>
        <row r="2155">
          <cell r="D2155" t="str">
            <v>&gt;5000</v>
          </cell>
        </row>
        <row r="2156">
          <cell r="D2156" t="str">
            <v>&gt;5000</v>
          </cell>
        </row>
        <row r="2157">
          <cell r="D2157" t="str">
            <v>&gt;5000</v>
          </cell>
        </row>
        <row r="2158">
          <cell r="D2158" t="str">
            <v>&gt;5000</v>
          </cell>
        </row>
        <row r="2159">
          <cell r="D2159" t="str">
            <v>&gt;5000</v>
          </cell>
        </row>
        <row r="2160">
          <cell r="D2160" t="str">
            <v>&gt;5000</v>
          </cell>
        </row>
        <row r="2161">
          <cell r="D2161" t="str">
            <v>&gt;5000</v>
          </cell>
        </row>
        <row r="2162">
          <cell r="D2162" t="str">
            <v>&gt;5000</v>
          </cell>
        </row>
        <row r="2163">
          <cell r="D2163" t="str">
            <v>&gt;5000</v>
          </cell>
        </row>
        <row r="2164">
          <cell r="D2164" t="str">
            <v>&gt;5000</v>
          </cell>
        </row>
        <row r="2165">
          <cell r="D2165" t="str">
            <v>&gt;5000</v>
          </cell>
        </row>
        <row r="2166">
          <cell r="D2166" t="str">
            <v>&gt;5000</v>
          </cell>
        </row>
        <row r="2167">
          <cell r="D2167" t="str">
            <v>&gt;5000</v>
          </cell>
        </row>
        <row r="2168">
          <cell r="D2168" t="str">
            <v>&gt;5000</v>
          </cell>
        </row>
        <row r="2169">
          <cell r="D2169" t="str">
            <v>&gt;5000</v>
          </cell>
        </row>
        <row r="2170">
          <cell r="D2170" t="str">
            <v>&gt;5000</v>
          </cell>
        </row>
        <row r="2171">
          <cell r="D2171" t="str">
            <v>&gt;5000</v>
          </cell>
        </row>
        <row r="2172">
          <cell r="D2172" t="str">
            <v>&gt;5000</v>
          </cell>
        </row>
        <row r="2173">
          <cell r="D2173" t="str">
            <v>&gt;5000</v>
          </cell>
        </row>
        <row r="2174">
          <cell r="D2174" t="str">
            <v>&gt;5000</v>
          </cell>
        </row>
        <row r="2175">
          <cell r="D2175" t="str">
            <v>&gt;5000</v>
          </cell>
        </row>
        <row r="2176">
          <cell r="D2176" t="str">
            <v>&gt;5000</v>
          </cell>
        </row>
        <row r="2177">
          <cell r="D2177" t="str">
            <v>&gt;5000</v>
          </cell>
        </row>
        <row r="2178">
          <cell r="D2178" t="str">
            <v>&gt;5000</v>
          </cell>
        </row>
        <row r="2179">
          <cell r="D2179" t="str">
            <v>&gt;5000</v>
          </cell>
        </row>
        <row r="2180">
          <cell r="D2180" t="str">
            <v>&gt;5000</v>
          </cell>
        </row>
        <row r="2181">
          <cell r="D2181" t="str">
            <v>&gt;5000</v>
          </cell>
        </row>
        <row r="2182">
          <cell r="D2182" t="str">
            <v>&gt;5000</v>
          </cell>
        </row>
        <row r="2183">
          <cell r="D2183" t="str">
            <v>&gt;5000</v>
          </cell>
        </row>
        <row r="2184">
          <cell r="D2184" t="str">
            <v>&gt;5000</v>
          </cell>
        </row>
        <row r="2185">
          <cell r="D2185" t="str">
            <v>&gt;5000</v>
          </cell>
        </row>
        <row r="2186">
          <cell r="D2186" t="str">
            <v>&gt;5000</v>
          </cell>
        </row>
        <row r="2187">
          <cell r="D2187" t="str">
            <v>&gt;5000</v>
          </cell>
        </row>
        <row r="2188">
          <cell r="D2188" t="str">
            <v>&gt;5000</v>
          </cell>
        </row>
        <row r="2189">
          <cell r="D2189" t="str">
            <v>&gt;5000</v>
          </cell>
        </row>
        <row r="2190">
          <cell r="D2190" t="str">
            <v>&gt;5000</v>
          </cell>
        </row>
        <row r="2191">
          <cell r="D2191" t="str">
            <v>&gt;5000</v>
          </cell>
        </row>
        <row r="2192">
          <cell r="D2192" t="str">
            <v>&gt;5000</v>
          </cell>
        </row>
        <row r="2193">
          <cell r="D2193" t="str">
            <v>&gt;5000</v>
          </cell>
        </row>
        <row r="2194">
          <cell r="D2194" t="str">
            <v>&gt;5000</v>
          </cell>
        </row>
        <row r="2195">
          <cell r="D2195" t="str">
            <v>&gt;5000</v>
          </cell>
        </row>
        <row r="2196">
          <cell r="D2196" t="str">
            <v>&gt;5000</v>
          </cell>
        </row>
        <row r="2197">
          <cell r="D2197" t="str">
            <v>&gt;5000</v>
          </cell>
        </row>
        <row r="2198">
          <cell r="D2198" t="str">
            <v>&gt;5000</v>
          </cell>
        </row>
        <row r="2199">
          <cell r="D2199" t="str">
            <v>&gt;5000</v>
          </cell>
        </row>
        <row r="2200">
          <cell r="D2200" t="str">
            <v>&gt;5000</v>
          </cell>
        </row>
        <row r="2201">
          <cell r="D2201" t="str">
            <v>&gt;5000</v>
          </cell>
        </row>
        <row r="2202">
          <cell r="D2202" t="str">
            <v>&gt;5000</v>
          </cell>
        </row>
        <row r="2203">
          <cell r="D2203" t="str">
            <v>&gt;5000</v>
          </cell>
        </row>
        <row r="2204">
          <cell r="D2204" t="str">
            <v>&gt;5000</v>
          </cell>
        </row>
        <row r="2205">
          <cell r="D2205" t="str">
            <v>&gt;5000</v>
          </cell>
        </row>
        <row r="2206">
          <cell r="D2206" t="str">
            <v>&gt;5000</v>
          </cell>
        </row>
        <row r="2207">
          <cell r="D2207" t="str">
            <v>&gt;5000</v>
          </cell>
        </row>
        <row r="2208">
          <cell r="D2208" t="str">
            <v>&gt;5000</v>
          </cell>
        </row>
        <row r="2209">
          <cell r="D2209" t="str">
            <v>&gt;5000</v>
          </cell>
        </row>
        <row r="2210">
          <cell r="D2210" t="str">
            <v>&gt;5000</v>
          </cell>
        </row>
        <row r="2211">
          <cell r="D2211" t="str">
            <v>&gt;5000</v>
          </cell>
        </row>
        <row r="2212">
          <cell r="D2212" t="str">
            <v>&gt;5000</v>
          </cell>
        </row>
        <row r="2213">
          <cell r="D2213" t="str">
            <v>&gt;5000</v>
          </cell>
        </row>
        <row r="2214">
          <cell r="D2214" t="str">
            <v>&gt;5000</v>
          </cell>
        </row>
        <row r="2215">
          <cell r="D2215" t="str">
            <v>&gt;5000</v>
          </cell>
        </row>
        <row r="2216">
          <cell r="D2216" t="str">
            <v>&gt;5000</v>
          </cell>
        </row>
        <row r="2217">
          <cell r="D2217" t="str">
            <v>&gt;5000</v>
          </cell>
        </row>
        <row r="2218">
          <cell r="D2218" t="str">
            <v>&gt;5000</v>
          </cell>
        </row>
        <row r="2219">
          <cell r="D2219" t="str">
            <v>&gt;5000</v>
          </cell>
        </row>
        <row r="2220">
          <cell r="D2220" t="str">
            <v>&gt;5000</v>
          </cell>
        </row>
        <row r="2221">
          <cell r="D2221" t="str">
            <v>&gt;5000</v>
          </cell>
        </row>
        <row r="2222">
          <cell r="D2222" t="str">
            <v>&gt;5000</v>
          </cell>
        </row>
        <row r="2223">
          <cell r="D2223" t="str">
            <v>&gt;5000</v>
          </cell>
        </row>
        <row r="2224">
          <cell r="D2224" t="str">
            <v>&gt;5000</v>
          </cell>
        </row>
        <row r="2225">
          <cell r="D2225" t="str">
            <v>&gt;5000</v>
          </cell>
        </row>
        <row r="2226">
          <cell r="D2226" t="str">
            <v>&gt;5000</v>
          </cell>
        </row>
        <row r="2227">
          <cell r="D2227" t="str">
            <v>&gt;5000</v>
          </cell>
        </row>
        <row r="2228">
          <cell r="D2228" t="str">
            <v>&gt;5000</v>
          </cell>
        </row>
        <row r="2229">
          <cell r="D2229" t="str">
            <v>&gt;5000</v>
          </cell>
        </row>
        <row r="2230">
          <cell r="D2230" t="str">
            <v>&gt;5000</v>
          </cell>
        </row>
        <row r="2231">
          <cell r="D2231" t="str">
            <v>&gt;5000</v>
          </cell>
        </row>
        <row r="2232">
          <cell r="D2232" t="str">
            <v>&gt;5000</v>
          </cell>
        </row>
        <row r="2233">
          <cell r="D2233" t="str">
            <v>&gt;5000</v>
          </cell>
        </row>
        <row r="2234">
          <cell r="D2234" t="str">
            <v>&gt;5000</v>
          </cell>
        </row>
        <row r="2235">
          <cell r="D2235" t="str">
            <v>&gt;5000</v>
          </cell>
        </row>
        <row r="2236">
          <cell r="D2236" t="str">
            <v>&gt;5000</v>
          </cell>
        </row>
        <row r="2237">
          <cell r="D2237" t="str">
            <v>&gt;5000</v>
          </cell>
        </row>
        <row r="2238">
          <cell r="D2238" t="str">
            <v>&gt;5000</v>
          </cell>
        </row>
        <row r="2239">
          <cell r="D2239" t="str">
            <v>&gt;5000</v>
          </cell>
        </row>
        <row r="2240">
          <cell r="D2240" t="str">
            <v>&gt;5000</v>
          </cell>
        </row>
        <row r="2241">
          <cell r="D2241" t="str">
            <v>&gt;5000</v>
          </cell>
        </row>
        <row r="2242">
          <cell r="D2242" t="str">
            <v>&gt;5000</v>
          </cell>
        </row>
        <row r="2243">
          <cell r="D2243" t="str">
            <v>&gt;5000</v>
          </cell>
        </row>
        <row r="2244">
          <cell r="D2244" t="str">
            <v>&gt;5000</v>
          </cell>
        </row>
        <row r="2245">
          <cell r="D2245" t="str">
            <v>&gt;5000</v>
          </cell>
        </row>
        <row r="2246">
          <cell r="D2246" t="str">
            <v>&gt;5000</v>
          </cell>
        </row>
        <row r="2247">
          <cell r="D2247" t="str">
            <v>&gt;5000</v>
          </cell>
        </row>
        <row r="2248">
          <cell r="D2248" t="str">
            <v>&gt;5000</v>
          </cell>
        </row>
        <row r="2249">
          <cell r="D2249" t="str">
            <v>&gt;5000</v>
          </cell>
        </row>
        <row r="2250">
          <cell r="D2250" t="str">
            <v>&gt;5000</v>
          </cell>
        </row>
        <row r="2251">
          <cell r="D2251" t="str">
            <v>&gt;5000</v>
          </cell>
        </row>
        <row r="2252">
          <cell r="D2252" t="str">
            <v>&gt;5000</v>
          </cell>
        </row>
        <row r="2253">
          <cell r="D2253" t="str">
            <v>&gt;5000</v>
          </cell>
        </row>
        <row r="2254">
          <cell r="D2254" t="str">
            <v>&gt;5000</v>
          </cell>
        </row>
        <row r="2255">
          <cell r="D2255" t="str">
            <v>&gt;5000</v>
          </cell>
        </row>
        <row r="2256">
          <cell r="D2256" t="str">
            <v>&gt;5000</v>
          </cell>
        </row>
        <row r="2257">
          <cell r="D2257" t="str">
            <v>&gt;5000</v>
          </cell>
        </row>
        <row r="2258">
          <cell r="D2258" t="str">
            <v>&gt;5000</v>
          </cell>
        </row>
        <row r="2259">
          <cell r="D2259" t="str">
            <v>&gt;5000</v>
          </cell>
        </row>
        <row r="2260">
          <cell r="D2260" t="str">
            <v>&gt;5000</v>
          </cell>
        </row>
        <row r="2261">
          <cell r="D2261" t="str">
            <v>&gt;5000</v>
          </cell>
        </row>
        <row r="2262">
          <cell r="D2262" t="str">
            <v>&gt;5000</v>
          </cell>
        </row>
        <row r="2263">
          <cell r="D2263" t="str">
            <v>&gt;5000</v>
          </cell>
        </row>
        <row r="2264">
          <cell r="D2264" t="str">
            <v>&gt;5000</v>
          </cell>
        </row>
        <row r="2265">
          <cell r="D2265" t="str">
            <v>&gt;5000</v>
          </cell>
        </row>
        <row r="2266">
          <cell r="D2266" t="str">
            <v>&gt;5000</v>
          </cell>
        </row>
        <row r="2267">
          <cell r="D2267" t="str">
            <v>&gt;5000</v>
          </cell>
        </row>
        <row r="2268">
          <cell r="D2268" t="str">
            <v>&gt;5000</v>
          </cell>
        </row>
        <row r="2269">
          <cell r="D2269" t="str">
            <v>&gt;5000</v>
          </cell>
        </row>
        <row r="2270">
          <cell r="D2270" t="str">
            <v>&gt;5000</v>
          </cell>
        </row>
        <row r="2271">
          <cell r="D2271" t="str">
            <v>&gt;5000</v>
          </cell>
        </row>
        <row r="2272">
          <cell r="D2272" t="str">
            <v>&gt;5000</v>
          </cell>
        </row>
        <row r="2273">
          <cell r="D2273" t="str">
            <v>&gt;5000</v>
          </cell>
        </row>
        <row r="2274">
          <cell r="D2274" t="str">
            <v>&gt;5000</v>
          </cell>
        </row>
        <row r="2275">
          <cell r="D2275" t="str">
            <v>&gt;5000</v>
          </cell>
        </row>
        <row r="2276">
          <cell r="D2276" t="str">
            <v>&gt;5000</v>
          </cell>
        </row>
        <row r="2277">
          <cell r="D2277" t="str">
            <v>&gt;5000</v>
          </cell>
        </row>
        <row r="2278">
          <cell r="D2278" t="str">
            <v>&gt;5000</v>
          </cell>
        </row>
        <row r="2279">
          <cell r="D2279" t="str">
            <v>&gt;5000</v>
          </cell>
        </row>
        <row r="2280">
          <cell r="D2280" t="str">
            <v>&gt;5000</v>
          </cell>
        </row>
        <row r="2281">
          <cell r="D2281" t="str">
            <v>&gt;5000</v>
          </cell>
        </row>
        <row r="2282">
          <cell r="D2282" t="str">
            <v>&gt;5000</v>
          </cell>
        </row>
        <row r="2283">
          <cell r="D2283" t="str">
            <v>&gt;5000</v>
          </cell>
        </row>
        <row r="2284">
          <cell r="D2284" t="str">
            <v>&gt;5000</v>
          </cell>
        </row>
        <row r="2285">
          <cell r="D2285" t="str">
            <v>&gt;5000</v>
          </cell>
        </row>
        <row r="2286">
          <cell r="D2286" t="str">
            <v>&gt;5000</v>
          </cell>
        </row>
        <row r="2287">
          <cell r="D2287" t="str">
            <v>&gt;5000</v>
          </cell>
        </row>
        <row r="2288">
          <cell r="D2288" t="str">
            <v>&gt;5000</v>
          </cell>
        </row>
        <row r="2289">
          <cell r="D2289" t="str">
            <v>&gt;5000</v>
          </cell>
        </row>
        <row r="2290">
          <cell r="D2290" t="str">
            <v>&gt;5000</v>
          </cell>
        </row>
        <row r="2291">
          <cell r="D2291" t="str">
            <v>&gt;5000</v>
          </cell>
        </row>
        <row r="2292">
          <cell r="D2292" t="str">
            <v>&gt;5000</v>
          </cell>
        </row>
        <row r="2293">
          <cell r="D2293" t="str">
            <v>&gt;5000</v>
          </cell>
        </row>
        <row r="2294">
          <cell r="D2294" t="str">
            <v>&gt;5000</v>
          </cell>
        </row>
        <row r="2295">
          <cell r="D2295" t="str">
            <v>&gt;5000</v>
          </cell>
        </row>
        <row r="2296">
          <cell r="D2296" t="str">
            <v>&gt;5000</v>
          </cell>
        </row>
        <row r="2297">
          <cell r="D2297" t="str">
            <v>&gt;5000</v>
          </cell>
        </row>
        <row r="2298">
          <cell r="D2298" t="str">
            <v>&gt;5000</v>
          </cell>
        </row>
        <row r="2299">
          <cell r="D2299" t="str">
            <v>&gt;5000</v>
          </cell>
        </row>
        <row r="2300">
          <cell r="D2300" t="str">
            <v>&gt;5000</v>
          </cell>
        </row>
        <row r="2301">
          <cell r="D2301" t="str">
            <v>&gt;5000</v>
          </cell>
        </row>
        <row r="2302">
          <cell r="D2302" t="str">
            <v>&gt;5000</v>
          </cell>
        </row>
        <row r="2303">
          <cell r="D2303" t="str">
            <v>&gt;5000</v>
          </cell>
        </row>
        <row r="2304">
          <cell r="D2304" t="str">
            <v>&gt;5000</v>
          </cell>
        </row>
        <row r="2305">
          <cell r="D2305" t="str">
            <v>&gt;5000</v>
          </cell>
        </row>
        <row r="2306">
          <cell r="D2306" t="str">
            <v>&gt;5000</v>
          </cell>
        </row>
        <row r="2307">
          <cell r="D2307" t="str">
            <v>&gt;5000</v>
          </cell>
        </row>
        <row r="2308">
          <cell r="D2308" t="str">
            <v>&gt;5000</v>
          </cell>
        </row>
        <row r="2309">
          <cell r="D2309" t="str">
            <v>&gt;5000</v>
          </cell>
        </row>
        <row r="2310">
          <cell r="D2310" t="str">
            <v>&gt;5000</v>
          </cell>
        </row>
        <row r="2311">
          <cell r="D2311" t="str">
            <v>&gt;5000</v>
          </cell>
        </row>
        <row r="2312">
          <cell r="D2312" t="str">
            <v>&gt;5000</v>
          </cell>
        </row>
        <row r="2313">
          <cell r="D2313" t="str">
            <v>&gt;5000</v>
          </cell>
        </row>
        <row r="2314">
          <cell r="D2314" t="str">
            <v>&gt;5000</v>
          </cell>
        </row>
        <row r="2315">
          <cell r="D2315" t="str">
            <v>&gt;5000</v>
          </cell>
        </row>
        <row r="2316">
          <cell r="D2316" t="str">
            <v>&gt;5000</v>
          </cell>
        </row>
        <row r="2317">
          <cell r="D2317" t="str">
            <v>&gt;5000</v>
          </cell>
        </row>
        <row r="2318">
          <cell r="D2318" t="str">
            <v>&gt;5000</v>
          </cell>
        </row>
        <row r="2319">
          <cell r="D2319" t="str">
            <v>&gt;5000</v>
          </cell>
        </row>
        <row r="2320">
          <cell r="D2320" t="str">
            <v>&gt;5000</v>
          </cell>
        </row>
        <row r="2321">
          <cell r="D2321" t="str">
            <v>&gt;5000</v>
          </cell>
        </row>
        <row r="2322">
          <cell r="D2322" t="str">
            <v>&gt;5000</v>
          </cell>
        </row>
        <row r="2323">
          <cell r="D2323" t="str">
            <v>&gt;5000</v>
          </cell>
        </row>
        <row r="2324">
          <cell r="D2324" t="str">
            <v>&gt;5000</v>
          </cell>
        </row>
        <row r="2325">
          <cell r="D2325" t="str">
            <v>&gt;5000</v>
          </cell>
        </row>
        <row r="2326">
          <cell r="D2326" t="str">
            <v>&gt;5000</v>
          </cell>
        </row>
        <row r="2327">
          <cell r="D2327" t="str">
            <v>&gt;5000</v>
          </cell>
        </row>
        <row r="2328">
          <cell r="D2328" t="str">
            <v>&gt;5000</v>
          </cell>
        </row>
        <row r="2329">
          <cell r="D2329" t="str">
            <v>&gt;5000</v>
          </cell>
        </row>
        <row r="2330">
          <cell r="D2330" t="str">
            <v>&gt;5000</v>
          </cell>
        </row>
        <row r="2331">
          <cell r="D2331" t="str">
            <v>&gt;5000</v>
          </cell>
        </row>
        <row r="2332">
          <cell r="D2332" t="str">
            <v>&gt;5000</v>
          </cell>
        </row>
        <row r="2333">
          <cell r="D2333" t="str">
            <v>&gt;5000</v>
          </cell>
        </row>
        <row r="2334">
          <cell r="D2334" t="str">
            <v>&gt;5000</v>
          </cell>
        </row>
        <row r="2335">
          <cell r="D2335" t="str">
            <v>&gt;5000</v>
          </cell>
        </row>
        <row r="2336">
          <cell r="D2336" t="str">
            <v>&gt;5000</v>
          </cell>
        </row>
        <row r="2337">
          <cell r="D2337" t="str">
            <v>&gt;5000</v>
          </cell>
        </row>
        <row r="2338">
          <cell r="D2338" t="str">
            <v>&gt;5000</v>
          </cell>
        </row>
        <row r="2339">
          <cell r="D2339" t="str">
            <v>&gt;5000</v>
          </cell>
        </row>
        <row r="2340">
          <cell r="D2340" t="str">
            <v>&gt;5000</v>
          </cell>
        </row>
        <row r="2341">
          <cell r="D2341" t="str">
            <v>&gt;5000</v>
          </cell>
        </row>
        <row r="2342">
          <cell r="D2342" t="str">
            <v>&gt;5000</v>
          </cell>
        </row>
        <row r="2343">
          <cell r="D2343" t="str">
            <v>&gt;5000</v>
          </cell>
        </row>
        <row r="2344">
          <cell r="D2344" t="str">
            <v>&gt;5000</v>
          </cell>
        </row>
        <row r="2345">
          <cell r="D2345" t="str">
            <v>&gt;5000</v>
          </cell>
        </row>
        <row r="2346">
          <cell r="D2346" t="str">
            <v>&gt;5000</v>
          </cell>
        </row>
        <row r="2347">
          <cell r="D2347" t="str">
            <v>&gt;5000</v>
          </cell>
        </row>
        <row r="2348">
          <cell r="D2348" t="str">
            <v>&gt;5000</v>
          </cell>
        </row>
        <row r="2349">
          <cell r="D2349" t="str">
            <v>&gt;5000</v>
          </cell>
        </row>
        <row r="2350">
          <cell r="D2350" t="str">
            <v>&gt;5000</v>
          </cell>
        </row>
        <row r="2351">
          <cell r="D2351" t="str">
            <v>&gt;5000</v>
          </cell>
        </row>
        <row r="2352">
          <cell r="D2352" t="str">
            <v>&gt;5000</v>
          </cell>
        </row>
        <row r="2353">
          <cell r="D2353" t="str">
            <v>&gt;5000</v>
          </cell>
        </row>
        <row r="2354">
          <cell r="D2354" t="str">
            <v>&gt;5000</v>
          </cell>
        </row>
        <row r="2355">
          <cell r="D2355" t="str">
            <v>&gt;5000</v>
          </cell>
        </row>
        <row r="2356">
          <cell r="D2356" t="str">
            <v>&gt;5000</v>
          </cell>
        </row>
        <row r="2357">
          <cell r="D2357" t="str">
            <v>&gt;5000</v>
          </cell>
        </row>
        <row r="2358">
          <cell r="D2358" t="str">
            <v>&gt;5000</v>
          </cell>
        </row>
        <row r="2359">
          <cell r="D2359" t="str">
            <v>&gt;5000</v>
          </cell>
        </row>
        <row r="2360">
          <cell r="D2360" t="str">
            <v>&gt;5000</v>
          </cell>
        </row>
        <row r="2361">
          <cell r="D2361" t="str">
            <v>&gt;5000</v>
          </cell>
        </row>
        <row r="2362">
          <cell r="D2362" t="str">
            <v>&gt;5000</v>
          </cell>
        </row>
        <row r="2363">
          <cell r="D2363" t="str">
            <v>&gt;5000</v>
          </cell>
        </row>
        <row r="2364">
          <cell r="D2364" t="str">
            <v>&gt;5000</v>
          </cell>
        </row>
        <row r="2365">
          <cell r="D2365" t="str">
            <v>&gt;5000</v>
          </cell>
        </row>
        <row r="2366">
          <cell r="D2366" t="str">
            <v>&gt;5000</v>
          </cell>
        </row>
        <row r="2367">
          <cell r="D2367" t="str">
            <v>&gt;5000</v>
          </cell>
        </row>
        <row r="2368">
          <cell r="D2368" t="str">
            <v>&gt;5000</v>
          </cell>
        </row>
        <row r="2369">
          <cell r="D2369" t="str">
            <v>&gt;5000</v>
          </cell>
        </row>
        <row r="2370">
          <cell r="D2370" t="str">
            <v>&gt;5000</v>
          </cell>
        </row>
        <row r="2371">
          <cell r="D2371" t="str">
            <v>&gt;5000</v>
          </cell>
        </row>
        <row r="2372">
          <cell r="D2372" t="str">
            <v>&gt;5000</v>
          </cell>
        </row>
        <row r="2373">
          <cell r="D2373" t="str">
            <v>&gt;5000</v>
          </cell>
        </row>
        <row r="2374">
          <cell r="D2374" t="str">
            <v>&gt;5000</v>
          </cell>
        </row>
        <row r="2375">
          <cell r="D2375" t="str">
            <v>&gt;5000</v>
          </cell>
        </row>
        <row r="2376">
          <cell r="D2376" t="str">
            <v>&gt;5000</v>
          </cell>
        </row>
        <row r="2377">
          <cell r="D2377" t="str">
            <v>&gt;5000</v>
          </cell>
        </row>
        <row r="2378">
          <cell r="D2378" t="str">
            <v>&gt;5000</v>
          </cell>
        </row>
        <row r="2379">
          <cell r="D2379" t="str">
            <v>&gt;5000</v>
          </cell>
        </row>
        <row r="2380">
          <cell r="D2380" t="str">
            <v>&gt;5000</v>
          </cell>
        </row>
        <row r="2381">
          <cell r="D2381" t="str">
            <v>&gt;5000</v>
          </cell>
        </row>
        <row r="2382">
          <cell r="D2382" t="str">
            <v>&gt;5000</v>
          </cell>
        </row>
        <row r="2383">
          <cell r="D2383" t="str">
            <v>&gt;5000</v>
          </cell>
        </row>
        <row r="2384">
          <cell r="D2384" t="str">
            <v>&gt;5000</v>
          </cell>
        </row>
        <row r="2385">
          <cell r="D2385" t="str">
            <v>&gt;5000</v>
          </cell>
        </row>
        <row r="2386">
          <cell r="D2386" t="str">
            <v>&gt;5000</v>
          </cell>
        </row>
        <row r="2387">
          <cell r="D2387" t="str">
            <v>&gt;5000</v>
          </cell>
        </row>
        <row r="2388">
          <cell r="D2388" t="str">
            <v>N/A</v>
          </cell>
        </row>
        <row r="2389">
          <cell r="D2389" t="str">
            <v>N/A</v>
          </cell>
        </row>
        <row r="2390">
          <cell r="D2390" t="str">
            <v>N/A</v>
          </cell>
        </row>
        <row r="2391">
          <cell r="D2391" t="str">
            <v>N/A</v>
          </cell>
        </row>
        <row r="2392">
          <cell r="D2392" t="str">
            <v>N/A</v>
          </cell>
        </row>
        <row r="2393">
          <cell r="D2393" t="str">
            <v>N/A</v>
          </cell>
        </row>
        <row r="2394">
          <cell r="D2394" t="str">
            <v>N/A</v>
          </cell>
        </row>
        <row r="2395">
          <cell r="D2395" t="str">
            <v>N/A</v>
          </cell>
        </row>
        <row r="2396">
          <cell r="D2396" t="str">
            <v>N/A</v>
          </cell>
        </row>
        <row r="2397">
          <cell r="D2397" t="str">
            <v>N/A</v>
          </cell>
        </row>
        <row r="2398">
          <cell r="D2398" t="str">
            <v>N/A</v>
          </cell>
        </row>
        <row r="2399">
          <cell r="D2399" t="str">
            <v>N/A</v>
          </cell>
        </row>
        <row r="2400">
          <cell r="D2400" t="str">
            <v>N/A</v>
          </cell>
        </row>
        <row r="2401">
          <cell r="D2401" t="str">
            <v>NA</v>
          </cell>
        </row>
        <row r="2402">
          <cell r="D2402" t="str">
            <v>N/A</v>
          </cell>
        </row>
        <row r="2403">
          <cell r="D2403" t="str">
            <v>NA</v>
          </cell>
        </row>
        <row r="2404">
          <cell r="D2404" t="str">
            <v>NA</v>
          </cell>
        </row>
        <row r="2405">
          <cell r="D2405" t="str">
            <v>N/A</v>
          </cell>
        </row>
        <row r="2406">
          <cell r="D2406" t="str">
            <v>N/A</v>
          </cell>
        </row>
        <row r="2407">
          <cell r="D2407" t="str">
            <v>NA</v>
          </cell>
        </row>
        <row r="2408">
          <cell r="D2408" t="str">
            <v>NA</v>
          </cell>
        </row>
        <row r="2409">
          <cell r="D2409" t="str">
            <v>N/A</v>
          </cell>
        </row>
        <row r="2410">
          <cell r="D2410" t="str">
            <v>N/A</v>
          </cell>
        </row>
        <row r="2411">
          <cell r="D2411" t="str">
            <v>N/A</v>
          </cell>
        </row>
        <row r="2412">
          <cell r="D2412" t="str">
            <v>N/A</v>
          </cell>
        </row>
        <row r="2413">
          <cell r="D2413" t="str">
            <v>N/A</v>
          </cell>
        </row>
        <row r="2414">
          <cell r="D2414" t="str">
            <v>N/A</v>
          </cell>
        </row>
        <row r="2415">
          <cell r="D2415" t="str">
            <v>NA</v>
          </cell>
        </row>
        <row r="2416">
          <cell r="D2416" t="str">
            <v>NA</v>
          </cell>
        </row>
        <row r="2417">
          <cell r="D2417" t="str">
            <v>N/A</v>
          </cell>
        </row>
        <row r="2418">
          <cell r="D2418" t="str">
            <v>N/A</v>
          </cell>
        </row>
        <row r="2419">
          <cell r="D2419" t="str">
            <v>NA</v>
          </cell>
        </row>
        <row r="2420">
          <cell r="D2420" t="str">
            <v>N/A</v>
          </cell>
        </row>
        <row r="2421">
          <cell r="D2421" t="str">
            <v>NA</v>
          </cell>
        </row>
        <row r="2422">
          <cell r="D2422" t="str">
            <v>NA</v>
          </cell>
        </row>
        <row r="2423">
          <cell r="D2423" t="str">
            <v>N/A</v>
          </cell>
        </row>
        <row r="2424">
          <cell r="D2424" t="str">
            <v>N/A</v>
          </cell>
        </row>
        <row r="2425">
          <cell r="D2425" t="str">
            <v>NA</v>
          </cell>
        </row>
        <row r="2426">
          <cell r="D2426" t="str">
            <v>N/A</v>
          </cell>
        </row>
        <row r="2427">
          <cell r="D2427" t="str">
            <v>N/A</v>
          </cell>
        </row>
        <row r="2428">
          <cell r="D2428" t="str">
            <v>NA</v>
          </cell>
        </row>
        <row r="2429">
          <cell r="D2429" t="str">
            <v>N/A</v>
          </cell>
        </row>
        <row r="2430">
          <cell r="D2430" t="str">
            <v>NA</v>
          </cell>
        </row>
        <row r="2431">
          <cell r="D2431" t="str">
            <v>N/A</v>
          </cell>
        </row>
        <row r="2432">
          <cell r="D2432" t="str">
            <v>N/A</v>
          </cell>
        </row>
        <row r="2433">
          <cell r="D2433" t="str">
            <v>NA</v>
          </cell>
        </row>
        <row r="2434">
          <cell r="D2434" t="str">
            <v>N/A</v>
          </cell>
        </row>
        <row r="2435">
          <cell r="D2435" t="str">
            <v>N/A</v>
          </cell>
        </row>
        <row r="2436">
          <cell r="D2436" t="str">
            <v>N/A</v>
          </cell>
        </row>
      </sheetData>
      <sheetData sheetId="16"/>
      <sheetData sheetId="17"/>
      <sheetData sheetId="18"/>
      <sheetData sheetId="19"/>
      <sheetData sheetId="20"/>
      <sheetData sheetId="21"/>
    </sheetDataSet>
  </externalBook>
</externalLink>
</file>

<file path=xl/persons/person.xml><?xml version="1.0" encoding="utf-8"?>
<personList xmlns="http://schemas.microsoft.com/office/spreadsheetml/2018/threadedcomments" xmlns:x="http://schemas.openxmlformats.org/spreadsheetml/2006/main">
  <person displayName="Rachel Hawkes" id="{D29E495E-279D-43E3-A225-F787BBB6269C}" userId="S::RHawkes@combertonvc.org::5e669c2b-3608-40aa-930e-cb573f7025a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D02359-1DF8-4EC8-805B-756DCC5BF456}" name="Table43" displayName="Table43" ref="A1:E1301" totalsRowShown="0" headerRowDxfId="9" dataDxfId="7" headerRowBorderDxfId="8" tableBorderDxfId="6" totalsRowBorderDxfId="5" headerRowCellStyle="Normal 2">
  <autoFilter ref="A1:E1301" xr:uid="{00000000-0009-0000-0100-000001000000}"/>
  <sortState xmlns:xlrd2="http://schemas.microsoft.com/office/spreadsheetml/2017/richdata2" ref="A2:E2438">
    <sortCondition ref="D2"/>
  </sortState>
  <tableColumns count="5">
    <tableColumn id="1" xr3:uid="{DFC53E2B-0E96-43B4-AE6D-919513FBFAC3}" name="German" dataDxfId="4" dataCellStyle="Normal 2"/>
    <tableColumn id="2" xr3:uid="{8B3327EE-F280-4DCD-B183-1284730EE173}" name="English translation" dataDxfId="3" dataCellStyle="Normal 2"/>
    <tableColumn id="3" xr3:uid="{2D80A83D-715C-4C0D-A00E-B56F5DF506CA}" name="Frequency ranking" dataDxfId="2" dataCellStyle="Normal 2"/>
    <tableColumn id="4" xr3:uid="{773CBC1C-0F99-4594-ACFC-B01C7F537854}" name="Number only sort column" dataDxfId="1" dataCellStyle="Normal 2"/>
    <tableColumn id="5" xr3:uid="{D68CBFD5-B2B2-47AE-A932-3296261C2F02}" name="Tier" data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 dT="2020-06-08T11:06:08.58" personId="{D29E495E-279D-43E3-A225-F787BBB6269C}" id="{329DACA3-C967-4617-B916-291F2A098419}">
    <text>Make sure this is explicit in the lesson?</text>
  </threadedComment>
  <threadedComment ref="C22" dT="2020-06-08T11:32:43.16" personId="{D29E495E-279D-43E3-A225-F787BBB6269C}" id="{A954C6B3-C50B-4A07-BCE4-1F9F24329F9A}">
    <text>Incidentally used in all subsequent lessons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resources.ncelp.org/concern/resources/cn69m4196?locale=en" TargetMode="External"/><Relationship Id="rId21" Type="http://schemas.openxmlformats.org/officeDocument/2006/relationships/hyperlink" Target="https://quizlet.com/gb/440072172/year-7-german-term-12-week-5-flash-cards/" TargetMode="External"/><Relationship Id="rId42" Type="http://schemas.openxmlformats.org/officeDocument/2006/relationships/hyperlink" Target="https://resources.ncelp.org/concern/resources/w3763691v?locale=en" TargetMode="External"/><Relationship Id="rId47" Type="http://schemas.openxmlformats.org/officeDocument/2006/relationships/hyperlink" Target="https://resources.ncelp.org/concern/resources/h128nf02d?locale=en" TargetMode="External"/><Relationship Id="rId63" Type="http://schemas.openxmlformats.org/officeDocument/2006/relationships/hyperlink" Target="https://resources.ncelp.org/concern/resources/d217qp79j?locale=en" TargetMode="External"/><Relationship Id="rId68" Type="http://schemas.openxmlformats.org/officeDocument/2006/relationships/hyperlink" Target="https://resources.ncelp.org/concern/resources/8623hz184?locale=en" TargetMode="External"/><Relationship Id="rId84" Type="http://schemas.openxmlformats.org/officeDocument/2006/relationships/hyperlink" Target="https://www.gaminggrammar.com/" TargetMode="External"/><Relationship Id="rId89" Type="http://schemas.openxmlformats.org/officeDocument/2006/relationships/hyperlink" Target="https://resources.ncelp.org/concern/resources/sn009z23r?locale=en" TargetMode="External"/><Relationship Id="rId16" Type="http://schemas.openxmlformats.org/officeDocument/2006/relationships/hyperlink" Target="https://resources.ncelp.org/concern/resources/6682x398c?locale=en" TargetMode="External"/><Relationship Id="rId11" Type="http://schemas.openxmlformats.org/officeDocument/2006/relationships/hyperlink" Target="https://quizlet.com/gb/422582325/year-7-german-term-11-week-3-flash-cards/" TargetMode="External"/><Relationship Id="rId32" Type="http://schemas.openxmlformats.org/officeDocument/2006/relationships/hyperlink" Target="https://resources.ncelp.org/concern/resources/dv13zt38c?locale=en" TargetMode="External"/><Relationship Id="rId37" Type="http://schemas.openxmlformats.org/officeDocument/2006/relationships/hyperlink" Target="https://quizlet.com/_7lwh5l?x=1qqt&amp;i=24nvzi" TargetMode="External"/><Relationship Id="rId53" Type="http://schemas.openxmlformats.org/officeDocument/2006/relationships/hyperlink" Target="https://resources.ncelp.org/concern/resources/b8515n680?locale=en" TargetMode="External"/><Relationship Id="rId58" Type="http://schemas.openxmlformats.org/officeDocument/2006/relationships/hyperlink" Target="https://quizlet.com/gb/497341822/year-7-german-term-22-week-5-flash-cards/" TargetMode="External"/><Relationship Id="rId74" Type="http://schemas.openxmlformats.org/officeDocument/2006/relationships/hyperlink" Target="https://quizlet.com/gb/499226027/year-7-german-term-31-week-3-flash-cards/" TargetMode="External"/><Relationship Id="rId79" Type="http://schemas.openxmlformats.org/officeDocument/2006/relationships/hyperlink" Target="https://quizlet.com/gb/499229249/year-7-german-term-32-week-3-flash-cards/" TargetMode="External"/><Relationship Id="rId5" Type="http://schemas.openxmlformats.org/officeDocument/2006/relationships/hyperlink" Target="https://resources.ncelp.org/concern/resources/8c97kq49n?locale=en" TargetMode="External"/><Relationship Id="rId90" Type="http://schemas.openxmlformats.org/officeDocument/2006/relationships/hyperlink" Target="https://resources.ncelp.org/concern/resources/6969z1142?locale=en" TargetMode="External"/><Relationship Id="rId95" Type="http://schemas.openxmlformats.org/officeDocument/2006/relationships/hyperlink" Target="https://resources.ncelp.org/concern/resources/9019s2842?locale=en" TargetMode="External"/><Relationship Id="rId22" Type="http://schemas.openxmlformats.org/officeDocument/2006/relationships/hyperlink" Target="https://quizlet.com/gb/440073455/year-7-german-term-12-week-6-flash-cards/" TargetMode="External"/><Relationship Id="rId27" Type="http://schemas.openxmlformats.org/officeDocument/2006/relationships/hyperlink" Target="https://resources.ncelp.org/concern/resources/dj52w4777?locale=en" TargetMode="External"/><Relationship Id="rId43" Type="http://schemas.openxmlformats.org/officeDocument/2006/relationships/hyperlink" Target="https://resources.ncelp.org/concern/resources/x633f123t?locale=en" TargetMode="External"/><Relationship Id="rId48" Type="http://schemas.openxmlformats.org/officeDocument/2006/relationships/hyperlink" Target="https://resources.ncelp.org/concern/resources/hh63sw148?locale=en" TargetMode="External"/><Relationship Id="rId64" Type="http://schemas.openxmlformats.org/officeDocument/2006/relationships/hyperlink" Target="https://resources.ncelp.org/concern/resources/bv73c061t?locale=en" TargetMode="External"/><Relationship Id="rId69" Type="http://schemas.openxmlformats.org/officeDocument/2006/relationships/hyperlink" Target="https://resources.ncelp.org/concern/resources/b5644r887?locale=en" TargetMode="External"/><Relationship Id="rId80" Type="http://schemas.openxmlformats.org/officeDocument/2006/relationships/hyperlink" Target="https://quizlet.com/gb/499229673/year-7-german-term-32-week-4-flash-cards/" TargetMode="External"/><Relationship Id="rId85" Type="http://schemas.openxmlformats.org/officeDocument/2006/relationships/hyperlink" Target="https://www.gaminggrammar.com/" TargetMode="External"/><Relationship Id="rId3" Type="http://schemas.openxmlformats.org/officeDocument/2006/relationships/hyperlink" Target="https://resources.ncelp.org/concern/resources/0c483j445?locale=en" TargetMode="External"/><Relationship Id="rId12" Type="http://schemas.openxmlformats.org/officeDocument/2006/relationships/hyperlink" Target="https://quizlet.com/gb/427116548/year-7-german-term-11-week-4-flash-cards/" TargetMode="External"/><Relationship Id="rId17" Type="http://schemas.openxmlformats.org/officeDocument/2006/relationships/hyperlink" Target="https://quizlet.com/gb/439294875/year-7-german-term-12-week-1-flash-cards/" TargetMode="External"/><Relationship Id="rId25" Type="http://schemas.openxmlformats.org/officeDocument/2006/relationships/hyperlink" Target="https://resources.ncelp.org/concern/resources/nz805z797?locale=en" TargetMode="External"/><Relationship Id="rId33" Type="http://schemas.openxmlformats.org/officeDocument/2006/relationships/hyperlink" Target="https://resources.ncelp.org/concern/resources/zp38wc731?locale=en" TargetMode="External"/><Relationship Id="rId38" Type="http://schemas.openxmlformats.org/officeDocument/2006/relationships/hyperlink" Target="https://resources.ncelp.org/concern/resources/ms35t8752?locale=en" TargetMode="External"/><Relationship Id="rId46" Type="http://schemas.openxmlformats.org/officeDocument/2006/relationships/hyperlink" Target="https://resources.ncelp.org/concern/resources/pn89d671b?locale=en" TargetMode="External"/><Relationship Id="rId59" Type="http://schemas.openxmlformats.org/officeDocument/2006/relationships/hyperlink" Target="https://quizlet.com/gb/497512745/german-term-31-week-1-flash-cards/" TargetMode="External"/><Relationship Id="rId67" Type="http://schemas.openxmlformats.org/officeDocument/2006/relationships/hyperlink" Target="https://resources.ncelp.org/concern/resources/ft848q95r?locale=en" TargetMode="External"/><Relationship Id="rId20" Type="http://schemas.openxmlformats.org/officeDocument/2006/relationships/hyperlink" Target="https://quizlet.com/gb/440070925/year-7-german-term-12-week-4-flash-cards/" TargetMode="External"/><Relationship Id="rId41" Type="http://schemas.openxmlformats.org/officeDocument/2006/relationships/hyperlink" Target="https://resources.ncelp.org/concern/resources/4j03cz84c?locale=en" TargetMode="External"/><Relationship Id="rId54" Type="http://schemas.openxmlformats.org/officeDocument/2006/relationships/hyperlink" Target="https://resources.ncelp.org/concern/resources/xw42n815z?locale=en" TargetMode="External"/><Relationship Id="rId62" Type="http://schemas.openxmlformats.org/officeDocument/2006/relationships/hyperlink" Target="https://resources.ncelp.org/concern/resources/xw42n815z?locale=en" TargetMode="External"/><Relationship Id="rId70" Type="http://schemas.openxmlformats.org/officeDocument/2006/relationships/hyperlink" Target="https://resources.ncelp.org/concern/resources/0p096723d?locale=en" TargetMode="External"/><Relationship Id="rId75" Type="http://schemas.openxmlformats.org/officeDocument/2006/relationships/hyperlink" Target="https://quizlet.com/gb/499226693/year-7-german-term-31-week-4-flash-cards/" TargetMode="External"/><Relationship Id="rId83" Type="http://schemas.openxmlformats.org/officeDocument/2006/relationships/hyperlink" Target="https://www.gaminggrammar.com/" TargetMode="External"/><Relationship Id="rId88" Type="http://schemas.openxmlformats.org/officeDocument/2006/relationships/hyperlink" Target="https://resources.ncelp.org/concern/resources/c534fp27c?locale=en" TargetMode="External"/><Relationship Id="rId91" Type="http://schemas.openxmlformats.org/officeDocument/2006/relationships/hyperlink" Target="https://resources.ncelp.org/concern/resources/5138jf12w?locale=en" TargetMode="External"/><Relationship Id="rId96" Type="http://schemas.openxmlformats.org/officeDocument/2006/relationships/hyperlink" Target="https://resources.ncelp.org/concern/resources/jm214p47v?locale=en" TargetMode="External"/><Relationship Id="rId1" Type="http://schemas.openxmlformats.org/officeDocument/2006/relationships/hyperlink" Target="https://resources.ncelp.org/concern/resources/mp48sc78n?locale=en" TargetMode="External"/><Relationship Id="rId6" Type="http://schemas.openxmlformats.org/officeDocument/2006/relationships/hyperlink" Target="https://resources.ncelp.org/concern/resources/tq57nr07h?locale=en" TargetMode="External"/><Relationship Id="rId15" Type="http://schemas.openxmlformats.org/officeDocument/2006/relationships/hyperlink" Target="https://quizlet.com/gb/433581619/year-7-german-term-11-week-7-flash-cards/" TargetMode="External"/><Relationship Id="rId23" Type="http://schemas.openxmlformats.org/officeDocument/2006/relationships/hyperlink" Target="https://quizlet.com/gb/440075150/year-7-german-term-12-week-7-flash-cards/" TargetMode="External"/><Relationship Id="rId28" Type="http://schemas.openxmlformats.org/officeDocument/2006/relationships/hyperlink" Target="https://resources.ncelp.org/concern/resources/v405s947j?locale=en" TargetMode="External"/><Relationship Id="rId36" Type="http://schemas.openxmlformats.org/officeDocument/2006/relationships/hyperlink" Target="https://quizlet.com/_7lwfuc?x=1qqt&amp;i=24nvzi" TargetMode="External"/><Relationship Id="rId49" Type="http://schemas.openxmlformats.org/officeDocument/2006/relationships/hyperlink" Target="https://resources.ncelp.org/concern/resources/wp988k08d?locale=en" TargetMode="External"/><Relationship Id="rId57" Type="http://schemas.openxmlformats.org/officeDocument/2006/relationships/hyperlink" Target="https://resources.ncelp.org/concern/resources/cn69m4374?locale=en" TargetMode="External"/><Relationship Id="rId10" Type="http://schemas.openxmlformats.org/officeDocument/2006/relationships/hyperlink" Target="https://quizlet.com/gb/422584233/year-7-german-term-11-week-2-flash-cards/" TargetMode="External"/><Relationship Id="rId31" Type="http://schemas.openxmlformats.org/officeDocument/2006/relationships/hyperlink" Target="https://resources.ncelp.org/concern/resources/gm80hv51s?locale=en" TargetMode="External"/><Relationship Id="rId44" Type="http://schemas.openxmlformats.org/officeDocument/2006/relationships/hyperlink" Target="https://resources.ncelp.org/concern/resources/r207tp63d?locale=en" TargetMode="External"/><Relationship Id="rId52" Type="http://schemas.openxmlformats.org/officeDocument/2006/relationships/hyperlink" Target="https://resources.ncelp.org/concern/resources/0c483j72b?locale=en" TargetMode="External"/><Relationship Id="rId60" Type="http://schemas.openxmlformats.org/officeDocument/2006/relationships/hyperlink" Target="https://resources.ncelp.org/concern/resources/wp988k08d?locale=en" TargetMode="External"/><Relationship Id="rId65" Type="http://schemas.openxmlformats.org/officeDocument/2006/relationships/hyperlink" Target="https://resources.ncelp.org/concern/resources/s7526c702?locale=en" TargetMode="External"/><Relationship Id="rId73" Type="http://schemas.openxmlformats.org/officeDocument/2006/relationships/hyperlink" Target="https://resources.ncelp.org/concern/resources/0p0967267?locale=en" TargetMode="External"/><Relationship Id="rId78" Type="http://schemas.openxmlformats.org/officeDocument/2006/relationships/hyperlink" Target="https://quizlet.com/gb/502840496/year-7-german-summer-term-mashup-term-32-week-1-flash-cards/" TargetMode="External"/><Relationship Id="rId81" Type="http://schemas.openxmlformats.org/officeDocument/2006/relationships/hyperlink" Target="https://quizlet.com/gb/499230220/year-7-german-term-32-week-5-flash-cards/" TargetMode="External"/><Relationship Id="rId86" Type="http://schemas.openxmlformats.org/officeDocument/2006/relationships/hyperlink" Target="https://www.gaminggrammar.com/" TargetMode="External"/><Relationship Id="rId94" Type="http://schemas.openxmlformats.org/officeDocument/2006/relationships/hyperlink" Target="https://resources.ncelp.org/concern/resources/nc580n20f?locale=en" TargetMode="External"/><Relationship Id="rId99" Type="http://schemas.openxmlformats.org/officeDocument/2006/relationships/hyperlink" Target="https://resources.ncelp.org/concern/resources/h702q6578?locale=en" TargetMode="External"/><Relationship Id="rId4" Type="http://schemas.openxmlformats.org/officeDocument/2006/relationships/hyperlink" Target="https://resources.ncelp.org/concern/resources/rb68xc01c?locale=en" TargetMode="External"/><Relationship Id="rId9" Type="http://schemas.openxmlformats.org/officeDocument/2006/relationships/hyperlink" Target="https://quizlet.com/gb/422579190/year-7-german-term-11-week-1-flash-cards/" TargetMode="External"/><Relationship Id="rId13" Type="http://schemas.openxmlformats.org/officeDocument/2006/relationships/hyperlink" Target="https://quizlet.com/gb/427138563/year-7-german-term-11-week-5-flash-cards/" TargetMode="External"/><Relationship Id="rId18" Type="http://schemas.openxmlformats.org/officeDocument/2006/relationships/hyperlink" Target="https://quizlet.com/gb/440064874/year-7-german-term-12-week-2-flash-cards/" TargetMode="External"/><Relationship Id="rId39" Type="http://schemas.openxmlformats.org/officeDocument/2006/relationships/hyperlink" Target="https://resources.ncelp.org/concern/resources/tq57nr113?locale=en" TargetMode="External"/><Relationship Id="rId34" Type="http://schemas.openxmlformats.org/officeDocument/2006/relationships/hyperlink" Target="https://quizlet.com/_7ljrre?x=1jqt&amp;i=24nvzi" TargetMode="External"/><Relationship Id="rId50" Type="http://schemas.openxmlformats.org/officeDocument/2006/relationships/hyperlink" Target="https://quizlet.com/_7m88hy?x=1qqt&amp;i=24nvzi" TargetMode="External"/><Relationship Id="rId55" Type="http://schemas.openxmlformats.org/officeDocument/2006/relationships/hyperlink" Target="https://resources.ncelp.org/concern/resources/5x21tf73q?locale=en" TargetMode="External"/><Relationship Id="rId76" Type="http://schemas.openxmlformats.org/officeDocument/2006/relationships/hyperlink" Target="https://quizlet.com/gb/499227956/year-7-german-term-31-week-6-flash-cards/" TargetMode="External"/><Relationship Id="rId97" Type="http://schemas.openxmlformats.org/officeDocument/2006/relationships/hyperlink" Target="https://resources.ncelp.org/concern/resources/hx11xf64h?locale=en" TargetMode="External"/><Relationship Id="rId7" Type="http://schemas.openxmlformats.org/officeDocument/2006/relationships/hyperlink" Target="https://resources.ncelp.org/concern/resources/nz805z78z?locale=en" TargetMode="External"/><Relationship Id="rId71" Type="http://schemas.openxmlformats.org/officeDocument/2006/relationships/hyperlink" Target="https://resources.ncelp.org/concern/resources/sf2685403?locale=en" TargetMode="External"/><Relationship Id="rId92" Type="http://schemas.openxmlformats.org/officeDocument/2006/relationships/hyperlink" Target="https://resources.ncelp.org/concern/resources/3t945r19c?locale=en" TargetMode="External"/><Relationship Id="rId2" Type="http://schemas.openxmlformats.org/officeDocument/2006/relationships/hyperlink" Target="https://resources.ncelp.org/concern/resources/rj430458x?locale=en" TargetMode="External"/><Relationship Id="rId29" Type="http://schemas.openxmlformats.org/officeDocument/2006/relationships/hyperlink" Target="https://resources.ncelp.org/concern/resources/2514nk61k?locale=en" TargetMode="External"/><Relationship Id="rId24" Type="http://schemas.openxmlformats.org/officeDocument/2006/relationships/hyperlink" Target="https://resources.ncelp.org/concern/resources/sx61dm39d?locale=en" TargetMode="External"/><Relationship Id="rId40" Type="http://schemas.openxmlformats.org/officeDocument/2006/relationships/hyperlink" Target="https://resources.ncelp.org/concern/resources/sj1392079?locale=en" TargetMode="External"/><Relationship Id="rId45" Type="http://schemas.openxmlformats.org/officeDocument/2006/relationships/hyperlink" Target="https://resources.ncelp.org/concern/resources/k06987696?locale=en" TargetMode="External"/><Relationship Id="rId66" Type="http://schemas.openxmlformats.org/officeDocument/2006/relationships/hyperlink" Target="https://resources.ncelp.org/concern/resources/x059c768p?locale=en" TargetMode="External"/><Relationship Id="rId87" Type="http://schemas.openxmlformats.org/officeDocument/2006/relationships/hyperlink" Target="https://resources.ncelp.org/concern/resources/xp68kg56q?locale=en" TargetMode="External"/><Relationship Id="rId61" Type="http://schemas.openxmlformats.org/officeDocument/2006/relationships/hyperlink" Target="https://resources.ncelp.org/concern/resources/5x21tf73q?locale=en" TargetMode="External"/><Relationship Id="rId82" Type="http://schemas.openxmlformats.org/officeDocument/2006/relationships/hyperlink" Target="https://quizlet.com/gb/502939254/year-7-german-term-32-week-6-flash-cards/" TargetMode="External"/><Relationship Id="rId19" Type="http://schemas.openxmlformats.org/officeDocument/2006/relationships/hyperlink" Target="https://quizlet.com/gb/440068587/year-7-german-term-12-week-3-flash-cards/" TargetMode="External"/><Relationship Id="rId14" Type="http://schemas.openxmlformats.org/officeDocument/2006/relationships/hyperlink" Target="https://quizlet.com/gb/429605750/year-7-german-term-11-week-6-flash-cards/" TargetMode="External"/><Relationship Id="rId30" Type="http://schemas.openxmlformats.org/officeDocument/2006/relationships/hyperlink" Target="https://resources.ncelp.org/concern/resources/1831ck08n?locale=en" TargetMode="External"/><Relationship Id="rId35" Type="http://schemas.openxmlformats.org/officeDocument/2006/relationships/hyperlink" Target="https://quizlet.com/_7lwexr?x=1qqt&amp;i=24nvzi" TargetMode="External"/><Relationship Id="rId56" Type="http://schemas.openxmlformats.org/officeDocument/2006/relationships/hyperlink" Target="https://resources.ncelp.org/concern/resources/6h440s73g?locale=en" TargetMode="External"/><Relationship Id="rId77" Type="http://schemas.openxmlformats.org/officeDocument/2006/relationships/hyperlink" Target="https://quizlet.com/gb/502496421/year-7-german-term-31-week-5-verbs-mashup-flash-cards/" TargetMode="External"/><Relationship Id="rId100" Type="http://schemas.openxmlformats.org/officeDocument/2006/relationships/printerSettings" Target="../printerSettings/printerSettings4.bin"/><Relationship Id="rId8" Type="http://schemas.openxmlformats.org/officeDocument/2006/relationships/hyperlink" Target="https://resources.ncelp.org/concern/resources/4b29b609q?locale=en" TargetMode="External"/><Relationship Id="rId51" Type="http://schemas.openxmlformats.org/officeDocument/2006/relationships/hyperlink" Target="https://quizlet.com/gb/460600401/year-7-german-term-22-week-1-flash-cards/" TargetMode="External"/><Relationship Id="rId72" Type="http://schemas.openxmlformats.org/officeDocument/2006/relationships/hyperlink" Target="https://resources.ncelp.org/concern/resources/5425k999s?locale=en" TargetMode="External"/><Relationship Id="rId93" Type="http://schemas.openxmlformats.org/officeDocument/2006/relationships/hyperlink" Target="https://resources.ncelp.org/concern/resources/9w032340f?locale=en" TargetMode="External"/><Relationship Id="rId98" Type="http://schemas.openxmlformats.org/officeDocument/2006/relationships/hyperlink" Target="https://resources.ncelp.org/catalog?f%5Bmember_of_collections_ssim%5D%5B%5D=Year+7+German+Term+2.2+Assessments&amp;locale=en&amp;q=German+assessments&amp;search_field=all_field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CDA7B-9066-48AD-9A50-A9E86FFCFD4D}">
  <sheetPr>
    <tabColor theme="5"/>
    <pageSetUpPr fitToPage="1"/>
  </sheetPr>
  <dimension ref="A1:F326"/>
  <sheetViews>
    <sheetView tabSelected="1" topLeftCell="C1" zoomScale="60" zoomScaleNormal="60" workbookViewId="0">
      <selection activeCell="F12" sqref="F12"/>
    </sheetView>
  </sheetViews>
  <sheetFormatPr defaultColWidth="9.1796875" defaultRowHeight="16" x14ac:dyDescent="0.35"/>
  <cols>
    <col min="1" max="1" width="7.7265625" style="28" bestFit="1" customWidth="1"/>
    <col min="2" max="2" width="10.81640625" style="28" customWidth="1"/>
    <col min="3" max="3" width="171.26953125" style="29" customWidth="1"/>
    <col min="4" max="4" width="19.81640625" style="29" customWidth="1"/>
    <col min="5" max="5" width="92.26953125" style="27" customWidth="1"/>
    <col min="6" max="6" width="67" bestFit="1" customWidth="1"/>
  </cols>
  <sheetData>
    <row r="1" spans="1:6" ht="94" x14ac:dyDescent="0.35">
      <c r="A1" s="1" t="s">
        <v>0</v>
      </c>
      <c r="B1" s="1" t="s">
        <v>1</v>
      </c>
      <c r="C1" s="2" t="s">
        <v>2</v>
      </c>
      <c r="D1" s="1" t="s">
        <v>3</v>
      </c>
      <c r="E1" s="1" t="s">
        <v>4</v>
      </c>
      <c r="F1" s="190" t="s">
        <v>8177</v>
      </c>
    </row>
    <row r="2" spans="1:6" x14ac:dyDescent="0.35">
      <c r="A2" s="2">
        <v>1.1000000000000001</v>
      </c>
      <c r="B2" s="2" t="s">
        <v>5</v>
      </c>
      <c r="C2" s="3" t="s">
        <v>6</v>
      </c>
      <c r="D2" s="4" t="s">
        <v>7</v>
      </c>
      <c r="E2" s="5" t="s">
        <v>8</v>
      </c>
      <c r="F2" s="190" t="s">
        <v>8175</v>
      </c>
    </row>
    <row r="3" spans="1:6" ht="18" customHeight="1" x14ac:dyDescent="0.35">
      <c r="A3" s="2"/>
      <c r="B3" s="2" t="s">
        <v>9</v>
      </c>
      <c r="C3" s="5" t="s">
        <v>10</v>
      </c>
      <c r="D3" s="4" t="s">
        <v>7</v>
      </c>
      <c r="E3" s="6" t="s">
        <v>11</v>
      </c>
      <c r="F3" s="190" t="s">
        <v>8176</v>
      </c>
    </row>
    <row r="4" spans="1:6" ht="22.5" customHeight="1" x14ac:dyDescent="0.35">
      <c r="A4" s="2"/>
      <c r="B4" s="2" t="s">
        <v>12</v>
      </c>
      <c r="C4" s="3" t="s">
        <v>13</v>
      </c>
      <c r="D4" s="4" t="s">
        <v>7</v>
      </c>
      <c r="E4" s="6" t="s">
        <v>14</v>
      </c>
    </row>
    <row r="5" spans="1:6" ht="32" x14ac:dyDescent="0.35">
      <c r="A5" s="2"/>
      <c r="B5" s="2" t="s">
        <v>15</v>
      </c>
      <c r="C5" s="5" t="s">
        <v>16</v>
      </c>
      <c r="D5" s="4" t="s">
        <v>7</v>
      </c>
      <c r="E5" s="6" t="s">
        <v>17</v>
      </c>
    </row>
    <row r="6" spans="1:6" x14ac:dyDescent="0.35">
      <c r="A6" s="2"/>
      <c r="B6" s="2" t="s">
        <v>18</v>
      </c>
      <c r="C6" s="3" t="s">
        <v>19</v>
      </c>
      <c r="D6" s="4" t="s">
        <v>7</v>
      </c>
      <c r="E6" s="6" t="s">
        <v>20</v>
      </c>
    </row>
    <row r="7" spans="1:6" ht="32" x14ac:dyDescent="0.35">
      <c r="A7" s="2"/>
      <c r="B7" s="2" t="s">
        <v>21</v>
      </c>
      <c r="C7" s="3" t="s">
        <v>22</v>
      </c>
      <c r="D7" s="4" t="s">
        <v>7</v>
      </c>
      <c r="E7" s="5" t="s">
        <v>23</v>
      </c>
    </row>
    <row r="8" spans="1:6" x14ac:dyDescent="0.35">
      <c r="A8" s="2"/>
      <c r="B8" s="2" t="s">
        <v>24</v>
      </c>
      <c r="C8" s="3" t="s">
        <v>25</v>
      </c>
      <c r="D8" s="4" t="s">
        <v>7</v>
      </c>
      <c r="E8" s="6" t="s">
        <v>26</v>
      </c>
    </row>
    <row r="9" spans="1:6" ht="9" customHeight="1" x14ac:dyDescent="0.35">
      <c r="A9" s="2"/>
      <c r="B9" s="2"/>
      <c r="C9" s="7"/>
      <c r="D9" s="7"/>
      <c r="E9" s="8"/>
    </row>
    <row r="10" spans="1:6" ht="33" customHeight="1" x14ac:dyDescent="0.35">
      <c r="A10" s="2">
        <v>1.2</v>
      </c>
      <c r="B10" s="2" t="s">
        <v>5</v>
      </c>
      <c r="C10" s="3" t="s">
        <v>27</v>
      </c>
      <c r="D10" s="4" t="s">
        <v>7</v>
      </c>
      <c r="E10" s="9" t="s">
        <v>28</v>
      </c>
    </row>
    <row r="11" spans="1:6" x14ac:dyDescent="0.35">
      <c r="A11" s="2"/>
      <c r="B11" s="2" t="s">
        <v>9</v>
      </c>
      <c r="C11" s="3" t="s">
        <v>29</v>
      </c>
      <c r="D11" s="4" t="s">
        <v>7</v>
      </c>
      <c r="E11" s="9" t="s">
        <v>30</v>
      </c>
    </row>
    <row r="12" spans="1:6" x14ac:dyDescent="0.35">
      <c r="A12" s="2"/>
      <c r="B12" s="2" t="s">
        <v>12</v>
      </c>
      <c r="C12" s="3" t="s">
        <v>31</v>
      </c>
      <c r="D12" s="4" t="s">
        <v>7</v>
      </c>
      <c r="E12" s="10" t="s">
        <v>32</v>
      </c>
    </row>
    <row r="13" spans="1:6" x14ac:dyDescent="0.35">
      <c r="A13" s="2"/>
      <c r="B13" s="2" t="s">
        <v>15</v>
      </c>
      <c r="C13" s="5" t="s">
        <v>33</v>
      </c>
      <c r="D13" s="4" t="s">
        <v>7</v>
      </c>
      <c r="E13" s="10" t="s">
        <v>34</v>
      </c>
    </row>
    <row r="14" spans="1:6" x14ac:dyDescent="0.35">
      <c r="A14" s="2"/>
      <c r="B14" s="2" t="s">
        <v>18</v>
      </c>
      <c r="C14" s="11" t="s">
        <v>35</v>
      </c>
      <c r="D14" s="4" t="s">
        <v>7</v>
      </c>
      <c r="E14" s="12" t="s">
        <v>36</v>
      </c>
    </row>
    <row r="15" spans="1:6" x14ac:dyDescent="0.35">
      <c r="A15" s="2"/>
      <c r="B15" s="2" t="s">
        <v>21</v>
      </c>
      <c r="C15" s="3" t="s">
        <v>37</v>
      </c>
      <c r="D15" s="4" t="s">
        <v>7</v>
      </c>
      <c r="E15" s="9" t="s">
        <v>38</v>
      </c>
    </row>
    <row r="16" spans="1:6" s="13" customFormat="1" x14ac:dyDescent="0.35">
      <c r="A16" s="2"/>
      <c r="B16" s="2" t="s">
        <v>24</v>
      </c>
      <c r="C16" s="3" t="s">
        <v>39</v>
      </c>
      <c r="D16" s="4" t="s">
        <v>7</v>
      </c>
      <c r="E16" s="10" t="s">
        <v>40</v>
      </c>
    </row>
    <row r="17" spans="1:5" ht="9" customHeight="1" x14ac:dyDescent="0.35">
      <c r="A17" s="2"/>
      <c r="B17" s="2"/>
      <c r="C17" s="7"/>
      <c r="D17" s="7"/>
      <c r="E17" s="8"/>
    </row>
    <row r="18" spans="1:5" x14ac:dyDescent="0.35">
      <c r="A18" s="2">
        <v>2.1</v>
      </c>
      <c r="B18" s="2" t="s">
        <v>5</v>
      </c>
      <c r="C18" s="14" t="s">
        <v>41</v>
      </c>
      <c r="D18" s="4" t="s">
        <v>7</v>
      </c>
      <c r="E18" s="10" t="s">
        <v>42</v>
      </c>
    </row>
    <row r="19" spans="1:5" x14ac:dyDescent="0.35">
      <c r="A19" s="2"/>
      <c r="B19" s="2" t="s">
        <v>9</v>
      </c>
      <c r="C19" s="15" t="s">
        <v>43</v>
      </c>
      <c r="D19" s="4" t="s">
        <v>7</v>
      </c>
      <c r="E19" s="10" t="s">
        <v>44</v>
      </c>
    </row>
    <row r="20" spans="1:5" ht="23.25" customHeight="1" x14ac:dyDescent="0.35">
      <c r="A20" s="2"/>
      <c r="B20" s="2" t="s">
        <v>12</v>
      </c>
      <c r="C20" s="14" t="s">
        <v>45</v>
      </c>
      <c r="D20" s="4" t="s">
        <v>7</v>
      </c>
      <c r="E20" s="10" t="s">
        <v>46</v>
      </c>
    </row>
    <row r="21" spans="1:5" ht="32" x14ac:dyDescent="0.35">
      <c r="A21" s="2"/>
      <c r="B21" s="2" t="s">
        <v>15</v>
      </c>
      <c r="C21" s="16" t="s">
        <v>47</v>
      </c>
      <c r="D21" s="4" t="s">
        <v>7</v>
      </c>
      <c r="E21" s="15" t="s">
        <v>48</v>
      </c>
    </row>
    <row r="22" spans="1:5" x14ac:dyDescent="0.35">
      <c r="A22" s="2"/>
      <c r="B22" s="2" t="s">
        <v>18</v>
      </c>
      <c r="C22" s="15" t="s">
        <v>49</v>
      </c>
      <c r="D22" s="4" t="s">
        <v>7</v>
      </c>
      <c r="E22" s="10" t="s">
        <v>50</v>
      </c>
    </row>
    <row r="23" spans="1:5" x14ac:dyDescent="0.35">
      <c r="A23" s="2"/>
      <c r="B23" s="2" t="s">
        <v>21</v>
      </c>
      <c r="C23" s="17" t="s">
        <v>51</v>
      </c>
      <c r="D23" s="4" t="s">
        <v>7</v>
      </c>
      <c r="E23" s="12"/>
    </row>
    <row r="24" spans="1:5" ht="9" customHeight="1" x14ac:dyDescent="0.35">
      <c r="A24" s="2"/>
      <c r="B24" s="2"/>
      <c r="C24" s="7"/>
      <c r="D24" s="7"/>
      <c r="E24" s="8"/>
    </row>
    <row r="25" spans="1:5" x14ac:dyDescent="0.35">
      <c r="A25" s="2">
        <v>2.2000000000000002</v>
      </c>
      <c r="B25" s="2" t="s">
        <v>5</v>
      </c>
      <c r="C25" s="14" t="s">
        <v>52</v>
      </c>
      <c r="D25" s="4" t="s">
        <v>7</v>
      </c>
      <c r="E25" s="10" t="s">
        <v>53</v>
      </c>
    </row>
    <row r="26" spans="1:5" x14ac:dyDescent="0.35">
      <c r="A26" s="2"/>
      <c r="B26" s="2" t="s">
        <v>9</v>
      </c>
      <c r="C26" s="14" t="s">
        <v>54</v>
      </c>
      <c r="D26" s="4" t="s">
        <v>7</v>
      </c>
      <c r="E26" s="10" t="s">
        <v>55</v>
      </c>
    </row>
    <row r="27" spans="1:5" x14ac:dyDescent="0.35">
      <c r="A27" s="2"/>
      <c r="B27" s="2" t="s">
        <v>12</v>
      </c>
      <c r="C27" s="14" t="s">
        <v>56</v>
      </c>
      <c r="D27" s="4" t="s">
        <v>7</v>
      </c>
      <c r="E27" s="12" t="s">
        <v>57</v>
      </c>
    </row>
    <row r="28" spans="1:5" x14ac:dyDescent="0.35">
      <c r="A28" s="2"/>
      <c r="B28" s="2" t="s">
        <v>15</v>
      </c>
      <c r="C28" s="14" t="s">
        <v>58</v>
      </c>
      <c r="D28" s="4" t="s">
        <v>7</v>
      </c>
      <c r="E28" s="12" t="s">
        <v>59</v>
      </c>
    </row>
    <row r="29" spans="1:5" ht="18" customHeight="1" x14ac:dyDescent="0.35">
      <c r="A29" s="2"/>
      <c r="B29" s="2" t="s">
        <v>18</v>
      </c>
      <c r="C29" s="14" t="s">
        <v>60</v>
      </c>
      <c r="D29" s="4" t="s">
        <v>7</v>
      </c>
      <c r="E29" s="12" t="s">
        <v>61</v>
      </c>
    </row>
    <row r="30" spans="1:5" ht="9" customHeight="1" x14ac:dyDescent="0.35">
      <c r="A30" s="2"/>
      <c r="B30" s="2"/>
      <c r="C30" s="7"/>
      <c r="D30" s="7"/>
      <c r="E30" s="8"/>
    </row>
    <row r="31" spans="1:5" x14ac:dyDescent="0.35">
      <c r="A31" s="2">
        <v>3.1</v>
      </c>
      <c r="B31" s="2" t="s">
        <v>5</v>
      </c>
      <c r="C31" s="16" t="s">
        <v>62</v>
      </c>
      <c r="D31" s="4" t="s">
        <v>7</v>
      </c>
      <c r="E31" s="12" t="s">
        <v>63</v>
      </c>
    </row>
    <row r="32" spans="1:5" x14ac:dyDescent="0.35">
      <c r="A32" s="2"/>
      <c r="B32" s="2" t="s">
        <v>9</v>
      </c>
      <c r="C32" s="16" t="s">
        <v>64</v>
      </c>
      <c r="D32" s="4" t="s">
        <v>7</v>
      </c>
      <c r="E32" s="12" t="s">
        <v>65</v>
      </c>
    </row>
    <row r="33" spans="1:5" x14ac:dyDescent="0.35">
      <c r="A33" s="2"/>
      <c r="B33" s="2" t="s">
        <v>12</v>
      </c>
      <c r="C33" s="14" t="s">
        <v>66</v>
      </c>
      <c r="D33" s="4" t="s">
        <v>7</v>
      </c>
      <c r="E33" s="12" t="s">
        <v>67</v>
      </c>
    </row>
    <row r="34" spans="1:5" x14ac:dyDescent="0.35">
      <c r="A34" s="18"/>
      <c r="B34" s="18" t="s">
        <v>15</v>
      </c>
      <c r="C34" s="19" t="s">
        <v>68</v>
      </c>
      <c r="D34" s="4" t="s">
        <v>7</v>
      </c>
      <c r="E34" s="12" t="s">
        <v>69</v>
      </c>
    </row>
    <row r="35" spans="1:5" x14ac:dyDescent="0.35">
      <c r="A35" s="2"/>
      <c r="B35" s="2" t="s">
        <v>18</v>
      </c>
      <c r="C35" s="5" t="s">
        <v>70</v>
      </c>
      <c r="D35" s="4" t="s">
        <v>7</v>
      </c>
      <c r="E35" s="12" t="s">
        <v>71</v>
      </c>
    </row>
    <row r="36" spans="1:5" x14ac:dyDescent="0.35">
      <c r="A36" s="2"/>
      <c r="B36" s="2" t="s">
        <v>21</v>
      </c>
      <c r="C36" s="14" t="s">
        <v>72</v>
      </c>
      <c r="D36" s="4" t="s">
        <v>7</v>
      </c>
      <c r="E36" s="12" t="s">
        <v>73</v>
      </c>
    </row>
    <row r="37" spans="1:5" ht="9" customHeight="1" x14ac:dyDescent="0.35">
      <c r="A37" s="2"/>
      <c r="B37" s="2"/>
      <c r="C37" s="7"/>
      <c r="D37" s="7"/>
      <c r="E37" s="8"/>
    </row>
    <row r="38" spans="1:5" x14ac:dyDescent="0.35">
      <c r="A38" s="2">
        <v>3.2</v>
      </c>
      <c r="B38" s="2" t="s">
        <v>5</v>
      </c>
      <c r="C38" s="10" t="s">
        <v>74</v>
      </c>
      <c r="D38" s="4" t="s">
        <v>7</v>
      </c>
      <c r="E38" s="12"/>
    </row>
    <row r="39" spans="1:5" x14ac:dyDescent="0.35">
      <c r="A39" s="2"/>
      <c r="B39" s="2" t="s">
        <v>9</v>
      </c>
      <c r="C39" s="17" t="s">
        <v>51</v>
      </c>
      <c r="D39" s="20"/>
      <c r="E39" s="12"/>
    </row>
    <row r="40" spans="1:5" x14ac:dyDescent="0.35">
      <c r="A40" s="2"/>
      <c r="B40" s="2" t="s">
        <v>12</v>
      </c>
      <c r="C40" s="14" t="s">
        <v>75</v>
      </c>
      <c r="D40" s="4" t="s">
        <v>7</v>
      </c>
      <c r="E40" s="12" t="s">
        <v>76</v>
      </c>
    </row>
    <row r="41" spans="1:5" x14ac:dyDescent="0.35">
      <c r="A41" s="21"/>
      <c r="B41" s="2" t="s">
        <v>15</v>
      </c>
      <c r="C41" s="12" t="s">
        <v>77</v>
      </c>
      <c r="D41" s="4" t="s">
        <v>7</v>
      </c>
      <c r="E41" s="12" t="s">
        <v>78</v>
      </c>
    </row>
    <row r="42" spans="1:5" ht="34.5" customHeight="1" x14ac:dyDescent="0.35">
      <c r="A42" s="2"/>
      <c r="B42" s="2" t="s">
        <v>18</v>
      </c>
      <c r="C42" s="14" t="s">
        <v>79</v>
      </c>
      <c r="D42" s="4" t="s">
        <v>80</v>
      </c>
      <c r="E42" s="10" t="s">
        <v>81</v>
      </c>
    </row>
    <row r="43" spans="1:5" s="13" customFormat="1" ht="32.25" customHeight="1" x14ac:dyDescent="0.35">
      <c r="A43" s="2"/>
      <c r="B43" s="2" t="s">
        <v>21</v>
      </c>
      <c r="C43" s="22" t="s">
        <v>82</v>
      </c>
      <c r="D43" s="4" t="s">
        <v>80</v>
      </c>
      <c r="E43" s="10" t="s">
        <v>83</v>
      </c>
    </row>
    <row r="44" spans="1:5" x14ac:dyDescent="0.35">
      <c r="A44" s="2"/>
      <c r="B44" s="2" t="s">
        <v>24</v>
      </c>
      <c r="C44" s="23" t="s">
        <v>84</v>
      </c>
      <c r="D44" s="4" t="s">
        <v>7</v>
      </c>
      <c r="E44" s="24"/>
    </row>
    <row r="45" spans="1:5" ht="9" customHeight="1" x14ac:dyDescent="0.35">
      <c r="A45" s="2"/>
      <c r="B45" s="2"/>
      <c r="C45" s="7"/>
      <c r="D45" s="7"/>
      <c r="E45" s="8"/>
    </row>
    <row r="46" spans="1:5" x14ac:dyDescent="0.35">
      <c r="A46" s="25"/>
      <c r="B46" s="25"/>
      <c r="C46" s="26"/>
      <c r="D46" s="26"/>
    </row>
    <row r="47" spans="1:5" x14ac:dyDescent="0.35">
      <c r="A47" s="25"/>
      <c r="B47" s="25"/>
      <c r="C47" s="26"/>
      <c r="D47" s="26"/>
    </row>
    <row r="48" spans="1:5" x14ac:dyDescent="0.35">
      <c r="A48" s="25"/>
      <c r="B48" s="25"/>
      <c r="C48" s="26"/>
      <c r="D48" s="26"/>
    </row>
    <row r="49" spans="1:4" x14ac:dyDescent="0.35">
      <c r="A49" s="25"/>
      <c r="B49" s="25"/>
      <c r="C49" s="26"/>
      <c r="D49" s="26"/>
    </row>
    <row r="50" spans="1:4" x14ac:dyDescent="0.35">
      <c r="A50" s="25"/>
      <c r="B50" s="25"/>
      <c r="C50" s="26"/>
      <c r="D50" s="26"/>
    </row>
    <row r="51" spans="1:4" x14ac:dyDescent="0.35">
      <c r="A51" s="25"/>
      <c r="B51" s="25"/>
      <c r="C51" s="26"/>
      <c r="D51" s="26"/>
    </row>
    <row r="52" spans="1:4" x14ac:dyDescent="0.35">
      <c r="A52" s="25"/>
      <c r="B52" s="25"/>
      <c r="C52" s="26"/>
      <c r="D52" s="26"/>
    </row>
    <row r="53" spans="1:4" x14ac:dyDescent="0.35">
      <c r="A53" s="25"/>
      <c r="B53" s="25"/>
      <c r="C53" s="26"/>
      <c r="D53" s="26"/>
    </row>
    <row r="54" spans="1:4" x14ac:dyDescent="0.35">
      <c r="A54" s="25"/>
      <c r="B54" s="25"/>
      <c r="C54" s="26"/>
      <c r="D54" s="26"/>
    </row>
    <row r="55" spans="1:4" x14ac:dyDescent="0.35">
      <c r="A55" s="25"/>
      <c r="B55" s="25"/>
      <c r="C55" s="26"/>
      <c r="D55" s="26"/>
    </row>
    <row r="56" spans="1:4" x14ac:dyDescent="0.35">
      <c r="A56" s="25"/>
      <c r="B56" s="25"/>
      <c r="C56" s="26"/>
      <c r="D56" s="26"/>
    </row>
    <row r="57" spans="1:4" x14ac:dyDescent="0.35">
      <c r="A57" s="25"/>
      <c r="B57" s="25"/>
      <c r="C57" s="26"/>
      <c r="D57" s="26"/>
    </row>
    <row r="58" spans="1:4" x14ac:dyDescent="0.35">
      <c r="A58" s="25"/>
      <c r="B58" s="25"/>
      <c r="C58" s="26"/>
      <c r="D58" s="26"/>
    </row>
    <row r="59" spans="1:4" x14ac:dyDescent="0.35">
      <c r="A59" s="25"/>
      <c r="B59" s="25"/>
      <c r="C59" s="26"/>
      <c r="D59" s="26"/>
    </row>
    <row r="60" spans="1:4" x14ac:dyDescent="0.35">
      <c r="A60" s="25"/>
      <c r="B60" s="25"/>
      <c r="C60" s="26"/>
      <c r="D60" s="26"/>
    </row>
    <row r="61" spans="1:4" x14ac:dyDescent="0.35">
      <c r="A61" s="25"/>
      <c r="B61" s="25"/>
      <c r="C61" s="26"/>
      <c r="D61" s="26"/>
    </row>
    <row r="62" spans="1:4" x14ac:dyDescent="0.35">
      <c r="A62" s="25"/>
      <c r="B62" s="25"/>
      <c r="C62" s="26"/>
      <c r="D62" s="26"/>
    </row>
    <row r="63" spans="1:4" x14ac:dyDescent="0.35">
      <c r="A63" s="25"/>
      <c r="B63" s="25"/>
      <c r="C63" s="26"/>
      <c r="D63" s="26"/>
    </row>
    <row r="64" spans="1:4" x14ac:dyDescent="0.35">
      <c r="A64" s="25"/>
      <c r="B64" s="25"/>
      <c r="C64" s="26"/>
      <c r="D64" s="26"/>
    </row>
    <row r="65" spans="1:4" x14ac:dyDescent="0.35">
      <c r="A65" s="25"/>
      <c r="B65" s="25"/>
      <c r="C65" s="26"/>
      <c r="D65" s="26"/>
    </row>
    <row r="66" spans="1:4" x14ac:dyDescent="0.35">
      <c r="A66" s="25"/>
      <c r="B66" s="25"/>
      <c r="C66" s="26"/>
      <c r="D66" s="26"/>
    </row>
    <row r="67" spans="1:4" x14ac:dyDescent="0.35">
      <c r="A67" s="25"/>
      <c r="B67" s="25"/>
      <c r="C67" s="26"/>
      <c r="D67" s="26"/>
    </row>
    <row r="68" spans="1:4" x14ac:dyDescent="0.35">
      <c r="A68" s="25"/>
      <c r="B68" s="25"/>
      <c r="C68" s="26"/>
      <c r="D68" s="26"/>
    </row>
    <row r="69" spans="1:4" x14ac:dyDescent="0.35">
      <c r="A69" s="25"/>
      <c r="B69" s="25"/>
      <c r="C69" s="26"/>
      <c r="D69" s="26"/>
    </row>
    <row r="70" spans="1:4" x14ac:dyDescent="0.35">
      <c r="A70" s="25"/>
      <c r="B70" s="25"/>
      <c r="C70" s="26"/>
      <c r="D70" s="26"/>
    </row>
    <row r="71" spans="1:4" x14ac:dyDescent="0.35">
      <c r="A71" s="25"/>
      <c r="B71" s="25"/>
      <c r="C71" s="26"/>
      <c r="D71" s="26"/>
    </row>
    <row r="72" spans="1:4" x14ac:dyDescent="0.35">
      <c r="A72" s="25"/>
      <c r="B72" s="25"/>
      <c r="C72" s="26"/>
      <c r="D72" s="26"/>
    </row>
    <row r="73" spans="1:4" x14ac:dyDescent="0.35">
      <c r="A73" s="25"/>
      <c r="B73" s="25"/>
      <c r="C73" s="26"/>
      <c r="D73" s="26"/>
    </row>
    <row r="74" spans="1:4" x14ac:dyDescent="0.35">
      <c r="A74" s="25"/>
      <c r="B74" s="25"/>
      <c r="C74" s="26"/>
      <c r="D74" s="26"/>
    </row>
    <row r="75" spans="1:4" x14ac:dyDescent="0.35">
      <c r="A75" s="25"/>
      <c r="B75" s="25"/>
      <c r="C75" s="26"/>
      <c r="D75" s="26"/>
    </row>
    <row r="76" spans="1:4" x14ac:dyDescent="0.35">
      <c r="A76" s="25"/>
      <c r="B76" s="25"/>
      <c r="C76" s="26"/>
      <c r="D76" s="26"/>
    </row>
    <row r="77" spans="1:4" x14ac:dyDescent="0.35">
      <c r="A77" s="25"/>
      <c r="B77" s="25"/>
      <c r="C77" s="26"/>
      <c r="D77" s="26"/>
    </row>
    <row r="78" spans="1:4" x14ac:dyDescent="0.35">
      <c r="A78" s="25"/>
      <c r="B78" s="25"/>
      <c r="C78" s="26"/>
      <c r="D78" s="26"/>
    </row>
    <row r="79" spans="1:4" x14ac:dyDescent="0.35">
      <c r="A79" s="25"/>
      <c r="B79" s="25"/>
      <c r="C79" s="26"/>
      <c r="D79" s="26"/>
    </row>
    <row r="80" spans="1:4" x14ac:dyDescent="0.35">
      <c r="A80" s="25"/>
      <c r="B80" s="25"/>
      <c r="C80" s="26"/>
      <c r="D80" s="26"/>
    </row>
    <row r="81" spans="1:4" x14ac:dyDescent="0.35">
      <c r="A81" s="25"/>
      <c r="B81" s="25"/>
      <c r="C81" s="26"/>
      <c r="D81" s="26"/>
    </row>
    <row r="82" spans="1:4" x14ac:dyDescent="0.35">
      <c r="A82" s="25"/>
      <c r="B82" s="25"/>
      <c r="C82" s="26"/>
      <c r="D82" s="26"/>
    </row>
    <row r="83" spans="1:4" x14ac:dyDescent="0.35">
      <c r="A83" s="25"/>
      <c r="B83" s="25"/>
      <c r="C83" s="26"/>
      <c r="D83" s="26"/>
    </row>
    <row r="84" spans="1:4" x14ac:dyDescent="0.35">
      <c r="A84" s="25"/>
      <c r="B84" s="25"/>
      <c r="C84" s="26"/>
      <c r="D84" s="26"/>
    </row>
    <row r="85" spans="1:4" x14ac:dyDescent="0.35">
      <c r="A85" s="25"/>
      <c r="B85" s="25"/>
      <c r="C85" s="26"/>
      <c r="D85" s="26"/>
    </row>
    <row r="86" spans="1:4" x14ac:dyDescent="0.35">
      <c r="A86" s="25"/>
      <c r="B86" s="25"/>
      <c r="C86" s="26"/>
      <c r="D86" s="26"/>
    </row>
    <row r="87" spans="1:4" x14ac:dyDescent="0.35">
      <c r="A87" s="25"/>
      <c r="B87" s="25"/>
      <c r="C87" s="26"/>
      <c r="D87" s="26"/>
    </row>
    <row r="88" spans="1:4" x14ac:dyDescent="0.35">
      <c r="A88" s="25"/>
      <c r="B88" s="25"/>
      <c r="C88" s="26"/>
      <c r="D88" s="26"/>
    </row>
    <row r="89" spans="1:4" x14ac:dyDescent="0.35">
      <c r="A89" s="25"/>
      <c r="B89" s="25"/>
      <c r="C89" s="26"/>
      <c r="D89" s="26"/>
    </row>
    <row r="90" spans="1:4" x14ac:dyDescent="0.35">
      <c r="A90" s="25"/>
      <c r="B90" s="25"/>
      <c r="C90" s="26"/>
      <c r="D90" s="26"/>
    </row>
    <row r="91" spans="1:4" x14ac:dyDescent="0.35">
      <c r="A91" s="25"/>
      <c r="B91" s="25"/>
      <c r="C91" s="26"/>
      <c r="D91" s="26"/>
    </row>
    <row r="92" spans="1:4" x14ac:dyDescent="0.35">
      <c r="A92" s="25"/>
      <c r="B92" s="25"/>
      <c r="C92" s="26"/>
      <c r="D92" s="26"/>
    </row>
    <row r="93" spans="1:4" x14ac:dyDescent="0.35">
      <c r="A93" s="25"/>
      <c r="B93" s="25"/>
      <c r="C93" s="26"/>
      <c r="D93" s="26"/>
    </row>
    <row r="94" spans="1:4" x14ac:dyDescent="0.35">
      <c r="A94" s="25"/>
      <c r="B94" s="25"/>
      <c r="C94" s="26"/>
      <c r="D94" s="26"/>
    </row>
    <row r="95" spans="1:4" x14ac:dyDescent="0.35">
      <c r="A95" s="25"/>
      <c r="B95" s="25"/>
      <c r="C95" s="26"/>
      <c r="D95" s="26"/>
    </row>
    <row r="96" spans="1:4" x14ac:dyDescent="0.35">
      <c r="A96" s="25"/>
      <c r="B96" s="25"/>
      <c r="C96" s="26"/>
      <c r="D96" s="26"/>
    </row>
    <row r="97" spans="1:4" x14ac:dyDescent="0.35">
      <c r="A97" s="25"/>
      <c r="B97" s="25"/>
      <c r="C97" s="26"/>
      <c r="D97" s="26"/>
    </row>
    <row r="98" spans="1:4" x14ac:dyDescent="0.35">
      <c r="A98" s="25"/>
      <c r="B98" s="25"/>
      <c r="C98" s="26"/>
      <c r="D98" s="26"/>
    </row>
    <row r="99" spans="1:4" x14ac:dyDescent="0.35">
      <c r="A99" s="25"/>
      <c r="B99" s="25"/>
      <c r="C99" s="26"/>
      <c r="D99" s="26"/>
    </row>
    <row r="100" spans="1:4" x14ac:dyDescent="0.35">
      <c r="A100" s="25"/>
      <c r="B100" s="25"/>
      <c r="C100" s="26"/>
      <c r="D100" s="26"/>
    </row>
    <row r="101" spans="1:4" x14ac:dyDescent="0.35">
      <c r="A101" s="25"/>
      <c r="B101" s="25"/>
      <c r="C101" s="26"/>
      <c r="D101" s="26"/>
    </row>
    <row r="102" spans="1:4" x14ac:dyDescent="0.35">
      <c r="A102" s="25"/>
      <c r="B102" s="25"/>
      <c r="C102" s="26"/>
      <c r="D102" s="26"/>
    </row>
    <row r="103" spans="1:4" x14ac:dyDescent="0.35">
      <c r="A103" s="25"/>
      <c r="B103" s="25"/>
      <c r="C103" s="26"/>
      <c r="D103" s="26"/>
    </row>
    <row r="104" spans="1:4" x14ac:dyDescent="0.35">
      <c r="A104" s="25"/>
      <c r="B104" s="25"/>
      <c r="C104" s="26"/>
      <c r="D104" s="26"/>
    </row>
    <row r="105" spans="1:4" x14ac:dyDescent="0.35">
      <c r="A105" s="25"/>
      <c r="B105" s="25"/>
      <c r="C105" s="26"/>
      <c r="D105" s="26"/>
    </row>
    <row r="106" spans="1:4" x14ac:dyDescent="0.35">
      <c r="A106" s="25"/>
      <c r="B106" s="25"/>
      <c r="C106" s="26"/>
      <c r="D106" s="26"/>
    </row>
    <row r="107" spans="1:4" x14ac:dyDescent="0.35">
      <c r="A107" s="25"/>
      <c r="B107" s="25"/>
      <c r="C107" s="26"/>
      <c r="D107" s="26"/>
    </row>
    <row r="108" spans="1:4" x14ac:dyDescent="0.35">
      <c r="A108" s="25"/>
      <c r="B108" s="25"/>
      <c r="C108" s="26"/>
      <c r="D108" s="26"/>
    </row>
    <row r="109" spans="1:4" x14ac:dyDescent="0.35">
      <c r="A109" s="25"/>
      <c r="B109" s="25"/>
      <c r="C109" s="26"/>
      <c r="D109" s="26"/>
    </row>
    <row r="110" spans="1:4" x14ac:dyDescent="0.35">
      <c r="A110" s="25"/>
      <c r="B110" s="25"/>
      <c r="C110" s="26"/>
      <c r="D110" s="26"/>
    </row>
    <row r="111" spans="1:4" x14ac:dyDescent="0.35">
      <c r="A111" s="25"/>
      <c r="B111" s="25"/>
      <c r="C111" s="26"/>
      <c r="D111" s="26"/>
    </row>
    <row r="112" spans="1:4" x14ac:dyDescent="0.35">
      <c r="A112" s="25"/>
      <c r="B112" s="25"/>
      <c r="C112" s="26"/>
      <c r="D112" s="26"/>
    </row>
    <row r="113" spans="1:4" x14ac:dyDescent="0.35">
      <c r="A113" s="25"/>
      <c r="B113" s="25"/>
      <c r="C113" s="26"/>
      <c r="D113" s="26"/>
    </row>
    <row r="114" spans="1:4" x14ac:dyDescent="0.35">
      <c r="A114" s="25"/>
      <c r="B114" s="25"/>
      <c r="C114" s="26"/>
      <c r="D114" s="26"/>
    </row>
    <row r="115" spans="1:4" x14ac:dyDescent="0.35">
      <c r="A115" s="25"/>
      <c r="B115" s="25"/>
      <c r="C115" s="26"/>
      <c r="D115" s="26"/>
    </row>
    <row r="116" spans="1:4" x14ac:dyDescent="0.35">
      <c r="A116" s="25"/>
      <c r="B116" s="25"/>
      <c r="C116" s="26"/>
      <c r="D116" s="26"/>
    </row>
    <row r="117" spans="1:4" x14ac:dyDescent="0.35">
      <c r="A117" s="25"/>
      <c r="B117" s="25"/>
      <c r="C117" s="26"/>
      <c r="D117" s="26"/>
    </row>
    <row r="118" spans="1:4" x14ac:dyDescent="0.35">
      <c r="A118" s="25"/>
      <c r="B118" s="25"/>
      <c r="C118" s="26"/>
      <c r="D118" s="26"/>
    </row>
    <row r="119" spans="1:4" x14ac:dyDescent="0.35">
      <c r="A119" s="25"/>
      <c r="B119" s="25"/>
      <c r="C119" s="26"/>
      <c r="D119" s="26"/>
    </row>
    <row r="120" spans="1:4" x14ac:dyDescent="0.35">
      <c r="A120" s="25"/>
      <c r="B120" s="25"/>
      <c r="C120" s="26"/>
      <c r="D120" s="26"/>
    </row>
    <row r="121" spans="1:4" x14ac:dyDescent="0.35">
      <c r="A121" s="25"/>
      <c r="B121" s="25"/>
      <c r="C121" s="26"/>
      <c r="D121" s="26"/>
    </row>
    <row r="122" spans="1:4" x14ac:dyDescent="0.35">
      <c r="A122" s="25"/>
      <c r="B122" s="25"/>
      <c r="C122" s="26"/>
      <c r="D122" s="26"/>
    </row>
    <row r="123" spans="1:4" x14ac:dyDescent="0.35">
      <c r="A123" s="25"/>
      <c r="B123" s="25"/>
      <c r="C123" s="26"/>
      <c r="D123" s="26"/>
    </row>
    <row r="124" spans="1:4" x14ac:dyDescent="0.35">
      <c r="A124" s="25"/>
      <c r="B124" s="25"/>
      <c r="C124" s="26"/>
      <c r="D124" s="26"/>
    </row>
    <row r="125" spans="1:4" x14ac:dyDescent="0.35">
      <c r="A125" s="25"/>
      <c r="B125" s="25"/>
      <c r="C125" s="26"/>
      <c r="D125" s="26"/>
    </row>
    <row r="126" spans="1:4" x14ac:dyDescent="0.35">
      <c r="A126" s="25"/>
      <c r="B126" s="25"/>
      <c r="C126" s="26"/>
      <c r="D126" s="26"/>
    </row>
    <row r="127" spans="1:4" x14ac:dyDescent="0.35">
      <c r="A127" s="25"/>
      <c r="B127" s="25"/>
      <c r="C127" s="26"/>
      <c r="D127" s="26"/>
    </row>
    <row r="128" spans="1:4" x14ac:dyDescent="0.35">
      <c r="A128" s="25"/>
      <c r="B128" s="25"/>
      <c r="C128" s="26"/>
      <c r="D128" s="26"/>
    </row>
    <row r="129" spans="1:4" x14ac:dyDescent="0.35">
      <c r="A129" s="25"/>
      <c r="B129" s="25"/>
      <c r="C129" s="26"/>
      <c r="D129" s="26"/>
    </row>
    <row r="130" spans="1:4" x14ac:dyDescent="0.35">
      <c r="A130" s="25"/>
      <c r="B130" s="25"/>
      <c r="C130" s="26"/>
      <c r="D130" s="26"/>
    </row>
    <row r="131" spans="1:4" x14ac:dyDescent="0.35">
      <c r="A131" s="25"/>
      <c r="B131" s="25"/>
      <c r="C131" s="26"/>
      <c r="D131" s="26"/>
    </row>
    <row r="132" spans="1:4" x14ac:dyDescent="0.35">
      <c r="A132" s="25"/>
      <c r="B132" s="25"/>
      <c r="C132" s="26"/>
      <c r="D132" s="26"/>
    </row>
    <row r="133" spans="1:4" x14ac:dyDescent="0.35">
      <c r="A133" s="25"/>
      <c r="B133" s="25"/>
      <c r="C133" s="26"/>
      <c r="D133" s="26"/>
    </row>
    <row r="134" spans="1:4" x14ac:dyDescent="0.35">
      <c r="A134" s="25"/>
      <c r="B134" s="25"/>
      <c r="C134" s="26"/>
      <c r="D134" s="26"/>
    </row>
    <row r="135" spans="1:4" x14ac:dyDescent="0.35">
      <c r="A135" s="25"/>
      <c r="B135" s="25"/>
      <c r="C135" s="26"/>
      <c r="D135" s="26"/>
    </row>
    <row r="136" spans="1:4" x14ac:dyDescent="0.35">
      <c r="A136" s="25"/>
      <c r="B136" s="25"/>
      <c r="C136" s="26"/>
      <c r="D136" s="26"/>
    </row>
    <row r="137" spans="1:4" x14ac:dyDescent="0.35">
      <c r="A137" s="25"/>
      <c r="B137" s="25"/>
      <c r="C137" s="26"/>
      <c r="D137" s="26"/>
    </row>
    <row r="138" spans="1:4" x14ac:dyDescent="0.35">
      <c r="A138" s="25"/>
      <c r="B138" s="25"/>
      <c r="C138" s="26"/>
      <c r="D138" s="26"/>
    </row>
    <row r="139" spans="1:4" x14ac:dyDescent="0.35">
      <c r="A139" s="25"/>
      <c r="B139" s="25"/>
      <c r="C139" s="26"/>
      <c r="D139" s="26"/>
    </row>
    <row r="140" spans="1:4" x14ac:dyDescent="0.35">
      <c r="A140" s="25"/>
      <c r="B140" s="25"/>
      <c r="C140" s="26"/>
      <c r="D140" s="26"/>
    </row>
    <row r="141" spans="1:4" x14ac:dyDescent="0.35">
      <c r="A141" s="25"/>
      <c r="B141" s="25"/>
      <c r="C141" s="26"/>
      <c r="D141" s="26"/>
    </row>
    <row r="142" spans="1:4" x14ac:dyDescent="0.35">
      <c r="A142" s="25"/>
      <c r="B142" s="25"/>
      <c r="C142" s="26"/>
      <c r="D142" s="26"/>
    </row>
    <row r="143" spans="1:4" x14ac:dyDescent="0.35">
      <c r="A143" s="25"/>
      <c r="B143" s="25"/>
      <c r="C143" s="26"/>
      <c r="D143" s="26"/>
    </row>
    <row r="144" spans="1:4" x14ac:dyDescent="0.35">
      <c r="A144" s="25"/>
      <c r="B144" s="25"/>
      <c r="C144" s="26"/>
      <c r="D144" s="26"/>
    </row>
    <row r="145" spans="1:4" x14ac:dyDescent="0.35">
      <c r="A145" s="25"/>
      <c r="B145" s="25"/>
      <c r="C145" s="26"/>
      <c r="D145" s="26"/>
    </row>
    <row r="146" spans="1:4" x14ac:dyDescent="0.35">
      <c r="A146" s="25"/>
      <c r="B146" s="25"/>
      <c r="C146" s="26"/>
      <c r="D146" s="26"/>
    </row>
    <row r="147" spans="1:4" x14ac:dyDescent="0.35">
      <c r="A147" s="25"/>
      <c r="B147" s="25"/>
      <c r="C147" s="26"/>
      <c r="D147" s="26"/>
    </row>
    <row r="148" spans="1:4" x14ac:dyDescent="0.35">
      <c r="A148" s="25"/>
      <c r="B148" s="25"/>
      <c r="C148" s="26"/>
      <c r="D148" s="26"/>
    </row>
    <row r="149" spans="1:4" x14ac:dyDescent="0.35">
      <c r="A149" s="25"/>
      <c r="B149" s="25"/>
      <c r="C149" s="26"/>
      <c r="D149" s="26"/>
    </row>
    <row r="150" spans="1:4" x14ac:dyDescent="0.35">
      <c r="A150" s="25"/>
      <c r="B150" s="25"/>
      <c r="C150" s="26"/>
      <c r="D150" s="26"/>
    </row>
    <row r="151" spans="1:4" x14ac:dyDescent="0.35">
      <c r="A151" s="25"/>
      <c r="B151" s="25"/>
      <c r="C151" s="26"/>
      <c r="D151" s="26"/>
    </row>
    <row r="152" spans="1:4" x14ac:dyDescent="0.35">
      <c r="A152" s="25"/>
      <c r="B152" s="25"/>
      <c r="C152" s="26"/>
      <c r="D152" s="26"/>
    </row>
    <row r="153" spans="1:4" x14ac:dyDescent="0.35">
      <c r="A153" s="25"/>
      <c r="B153" s="25"/>
      <c r="C153" s="26"/>
      <c r="D153" s="26"/>
    </row>
    <row r="154" spans="1:4" x14ac:dyDescent="0.35">
      <c r="A154" s="25"/>
      <c r="B154" s="25"/>
      <c r="C154" s="26"/>
      <c r="D154" s="26"/>
    </row>
    <row r="155" spans="1:4" x14ac:dyDescent="0.35">
      <c r="A155" s="25"/>
      <c r="B155" s="25"/>
      <c r="C155" s="26"/>
      <c r="D155" s="26"/>
    </row>
    <row r="156" spans="1:4" x14ac:dyDescent="0.35">
      <c r="A156" s="25"/>
      <c r="B156" s="25"/>
      <c r="C156" s="26"/>
      <c r="D156" s="26"/>
    </row>
    <row r="157" spans="1:4" x14ac:dyDescent="0.35">
      <c r="A157" s="25"/>
      <c r="B157" s="25"/>
      <c r="C157" s="26"/>
      <c r="D157" s="26"/>
    </row>
    <row r="158" spans="1:4" x14ac:dyDescent="0.35">
      <c r="A158" s="25"/>
      <c r="B158" s="25"/>
      <c r="C158" s="26"/>
      <c r="D158" s="26"/>
    </row>
    <row r="159" spans="1:4" x14ac:dyDescent="0.35">
      <c r="A159" s="25"/>
      <c r="B159" s="25"/>
      <c r="C159" s="26"/>
      <c r="D159" s="26"/>
    </row>
    <row r="160" spans="1:4" x14ac:dyDescent="0.35">
      <c r="A160" s="25"/>
      <c r="B160" s="25"/>
      <c r="C160" s="26"/>
      <c r="D160" s="26"/>
    </row>
    <row r="161" spans="1:4" x14ac:dyDescent="0.35">
      <c r="A161" s="25"/>
      <c r="B161" s="25"/>
      <c r="C161" s="26"/>
      <c r="D161" s="26"/>
    </row>
    <row r="162" spans="1:4" x14ac:dyDescent="0.35">
      <c r="A162" s="25"/>
      <c r="B162" s="25"/>
      <c r="C162" s="26"/>
      <c r="D162" s="26"/>
    </row>
    <row r="163" spans="1:4" x14ac:dyDescent="0.35">
      <c r="A163" s="25"/>
      <c r="B163" s="25"/>
      <c r="C163" s="26"/>
      <c r="D163" s="26"/>
    </row>
    <row r="164" spans="1:4" x14ac:dyDescent="0.35">
      <c r="A164" s="25"/>
      <c r="B164" s="25"/>
      <c r="C164" s="26"/>
      <c r="D164" s="26"/>
    </row>
    <row r="165" spans="1:4" x14ac:dyDescent="0.35">
      <c r="A165" s="25"/>
      <c r="B165" s="25"/>
      <c r="C165" s="26"/>
      <c r="D165" s="26"/>
    </row>
    <row r="166" spans="1:4" x14ac:dyDescent="0.35">
      <c r="A166" s="25"/>
      <c r="B166" s="25"/>
      <c r="C166" s="26"/>
      <c r="D166" s="26"/>
    </row>
    <row r="167" spans="1:4" x14ac:dyDescent="0.35">
      <c r="A167" s="25"/>
      <c r="B167" s="25"/>
      <c r="C167" s="26"/>
      <c r="D167" s="26"/>
    </row>
    <row r="168" spans="1:4" x14ac:dyDescent="0.35">
      <c r="A168" s="25"/>
      <c r="B168" s="25"/>
      <c r="C168" s="26"/>
      <c r="D168" s="26"/>
    </row>
    <row r="169" spans="1:4" x14ac:dyDescent="0.35">
      <c r="A169" s="25"/>
      <c r="B169" s="25"/>
      <c r="C169" s="26"/>
      <c r="D169" s="26"/>
    </row>
    <row r="170" spans="1:4" x14ac:dyDescent="0.35">
      <c r="A170" s="25"/>
      <c r="B170" s="25"/>
      <c r="C170" s="26"/>
      <c r="D170" s="26"/>
    </row>
    <row r="171" spans="1:4" x14ac:dyDescent="0.35">
      <c r="A171" s="25"/>
      <c r="B171" s="25"/>
      <c r="C171" s="26"/>
      <c r="D171" s="26"/>
    </row>
    <row r="172" spans="1:4" x14ac:dyDescent="0.35">
      <c r="A172" s="25"/>
      <c r="B172" s="25"/>
      <c r="C172" s="26"/>
      <c r="D172" s="26"/>
    </row>
    <row r="173" spans="1:4" x14ac:dyDescent="0.35">
      <c r="A173" s="25"/>
      <c r="B173" s="25"/>
      <c r="C173" s="26"/>
      <c r="D173" s="26"/>
    </row>
    <row r="174" spans="1:4" x14ac:dyDescent="0.35">
      <c r="A174" s="25"/>
      <c r="B174" s="25"/>
      <c r="C174" s="26"/>
      <c r="D174" s="26"/>
    </row>
    <row r="175" spans="1:4" x14ac:dyDescent="0.35">
      <c r="A175" s="25"/>
      <c r="B175" s="25"/>
      <c r="C175" s="26"/>
      <c r="D175" s="26"/>
    </row>
    <row r="176" spans="1:4" x14ac:dyDescent="0.35">
      <c r="A176" s="25"/>
      <c r="B176" s="25"/>
      <c r="C176" s="26"/>
      <c r="D176" s="26"/>
    </row>
    <row r="177" spans="1:4" x14ac:dyDescent="0.35">
      <c r="A177" s="25"/>
      <c r="B177" s="25"/>
      <c r="C177" s="26"/>
      <c r="D177" s="26"/>
    </row>
    <row r="178" spans="1:4" x14ac:dyDescent="0.35">
      <c r="A178" s="25"/>
      <c r="B178" s="25"/>
      <c r="C178" s="26"/>
      <c r="D178" s="26"/>
    </row>
    <row r="179" spans="1:4" x14ac:dyDescent="0.35">
      <c r="A179" s="25"/>
      <c r="B179" s="25"/>
      <c r="C179" s="26"/>
      <c r="D179" s="26"/>
    </row>
    <row r="180" spans="1:4" x14ac:dyDescent="0.35">
      <c r="A180" s="25"/>
      <c r="B180" s="25"/>
      <c r="C180" s="26"/>
      <c r="D180" s="26"/>
    </row>
    <row r="181" spans="1:4" x14ac:dyDescent="0.35">
      <c r="A181" s="25"/>
      <c r="B181" s="25"/>
      <c r="C181" s="26"/>
      <c r="D181" s="26"/>
    </row>
    <row r="182" spans="1:4" x14ac:dyDescent="0.35">
      <c r="A182" s="25"/>
      <c r="B182" s="25"/>
      <c r="C182" s="26"/>
      <c r="D182" s="26"/>
    </row>
    <row r="183" spans="1:4" x14ac:dyDescent="0.35">
      <c r="A183" s="25"/>
      <c r="B183" s="25"/>
      <c r="C183" s="26"/>
      <c r="D183" s="26"/>
    </row>
    <row r="184" spans="1:4" x14ac:dyDescent="0.35">
      <c r="A184" s="25"/>
      <c r="B184" s="25"/>
      <c r="C184" s="26"/>
      <c r="D184" s="26"/>
    </row>
    <row r="185" spans="1:4" x14ac:dyDescent="0.35">
      <c r="A185" s="25"/>
      <c r="B185" s="25"/>
      <c r="C185" s="26"/>
      <c r="D185" s="26"/>
    </row>
    <row r="186" spans="1:4" x14ac:dyDescent="0.35">
      <c r="A186" s="25"/>
      <c r="B186" s="25"/>
      <c r="C186" s="26"/>
      <c r="D186" s="26"/>
    </row>
    <row r="187" spans="1:4" x14ac:dyDescent="0.35">
      <c r="A187" s="25"/>
      <c r="B187" s="25"/>
      <c r="C187" s="26"/>
      <c r="D187" s="26"/>
    </row>
    <row r="188" spans="1:4" x14ac:dyDescent="0.35">
      <c r="A188" s="25"/>
      <c r="B188" s="25"/>
      <c r="C188" s="26"/>
      <c r="D188" s="26"/>
    </row>
    <row r="189" spans="1:4" x14ac:dyDescent="0.35">
      <c r="A189" s="25"/>
      <c r="B189" s="25"/>
      <c r="C189" s="26"/>
      <c r="D189" s="26"/>
    </row>
    <row r="190" spans="1:4" x14ac:dyDescent="0.35">
      <c r="A190" s="25"/>
      <c r="B190" s="25"/>
      <c r="C190" s="26"/>
      <c r="D190" s="26"/>
    </row>
    <row r="191" spans="1:4" x14ac:dyDescent="0.35">
      <c r="A191" s="25"/>
      <c r="B191" s="25"/>
      <c r="C191" s="26"/>
      <c r="D191" s="26"/>
    </row>
    <row r="192" spans="1:4" x14ac:dyDescent="0.35">
      <c r="A192" s="25"/>
      <c r="B192" s="25"/>
      <c r="C192" s="26"/>
      <c r="D192" s="26"/>
    </row>
    <row r="193" spans="1:4" x14ac:dyDescent="0.35">
      <c r="A193" s="25"/>
      <c r="B193" s="25"/>
      <c r="C193" s="26"/>
      <c r="D193" s="26"/>
    </row>
    <row r="194" spans="1:4" x14ac:dyDescent="0.35">
      <c r="A194" s="25"/>
      <c r="B194" s="25"/>
      <c r="C194" s="26"/>
      <c r="D194" s="26"/>
    </row>
    <row r="195" spans="1:4" x14ac:dyDescent="0.35">
      <c r="A195" s="25"/>
      <c r="B195" s="25"/>
      <c r="C195" s="26"/>
      <c r="D195" s="26"/>
    </row>
    <row r="196" spans="1:4" x14ac:dyDescent="0.35">
      <c r="A196" s="25"/>
      <c r="B196" s="25"/>
      <c r="C196" s="26"/>
      <c r="D196" s="26"/>
    </row>
    <row r="197" spans="1:4" x14ac:dyDescent="0.35">
      <c r="A197" s="25"/>
      <c r="B197" s="25"/>
      <c r="C197" s="26"/>
      <c r="D197" s="26"/>
    </row>
    <row r="198" spans="1:4" x14ac:dyDescent="0.35">
      <c r="A198" s="25"/>
      <c r="B198" s="25"/>
      <c r="C198" s="26"/>
      <c r="D198" s="26"/>
    </row>
    <row r="199" spans="1:4" x14ac:dyDescent="0.35">
      <c r="A199" s="25"/>
      <c r="B199" s="25"/>
      <c r="C199" s="26"/>
      <c r="D199" s="26"/>
    </row>
    <row r="200" spans="1:4" x14ac:dyDescent="0.35">
      <c r="A200" s="25"/>
      <c r="B200" s="25"/>
      <c r="C200" s="26"/>
      <c r="D200" s="26"/>
    </row>
    <row r="201" spans="1:4" x14ac:dyDescent="0.35">
      <c r="A201" s="25"/>
      <c r="B201" s="25"/>
      <c r="C201" s="26"/>
      <c r="D201" s="26"/>
    </row>
    <row r="202" spans="1:4" x14ac:dyDescent="0.35">
      <c r="A202" s="25"/>
      <c r="B202" s="25"/>
      <c r="C202" s="26"/>
      <c r="D202" s="26"/>
    </row>
    <row r="203" spans="1:4" x14ac:dyDescent="0.35">
      <c r="A203" s="25"/>
      <c r="B203" s="25"/>
      <c r="C203" s="26"/>
      <c r="D203" s="26"/>
    </row>
    <row r="204" spans="1:4" x14ac:dyDescent="0.35">
      <c r="A204" s="25"/>
      <c r="B204" s="25"/>
      <c r="C204" s="26"/>
      <c r="D204" s="26"/>
    </row>
    <row r="205" spans="1:4" x14ac:dyDescent="0.35">
      <c r="A205" s="25"/>
      <c r="B205" s="25"/>
      <c r="C205" s="26"/>
      <c r="D205" s="26"/>
    </row>
    <row r="206" spans="1:4" x14ac:dyDescent="0.35">
      <c r="A206" s="25"/>
      <c r="B206" s="25"/>
      <c r="C206" s="26"/>
      <c r="D206" s="26"/>
    </row>
    <row r="207" spans="1:4" x14ac:dyDescent="0.35">
      <c r="A207" s="25"/>
      <c r="B207" s="25"/>
      <c r="C207" s="26"/>
      <c r="D207" s="26"/>
    </row>
    <row r="208" spans="1:4" x14ac:dyDescent="0.35">
      <c r="A208" s="25"/>
      <c r="B208" s="25"/>
      <c r="C208" s="26"/>
      <c r="D208" s="26"/>
    </row>
    <row r="209" spans="1:4" x14ac:dyDescent="0.35">
      <c r="A209" s="25"/>
      <c r="B209" s="25"/>
      <c r="C209" s="26"/>
      <c r="D209" s="26"/>
    </row>
    <row r="210" spans="1:4" x14ac:dyDescent="0.35">
      <c r="A210" s="25"/>
      <c r="B210" s="25"/>
      <c r="C210" s="26"/>
      <c r="D210" s="26"/>
    </row>
    <row r="211" spans="1:4" x14ac:dyDescent="0.35">
      <c r="A211" s="25"/>
      <c r="B211" s="25"/>
      <c r="C211" s="26"/>
      <c r="D211" s="26"/>
    </row>
    <row r="212" spans="1:4" x14ac:dyDescent="0.35">
      <c r="A212" s="25"/>
      <c r="B212" s="25"/>
      <c r="C212" s="26"/>
      <c r="D212" s="26"/>
    </row>
    <row r="213" spans="1:4" x14ac:dyDescent="0.35">
      <c r="A213" s="25"/>
      <c r="B213" s="25"/>
      <c r="C213" s="26"/>
      <c r="D213" s="26"/>
    </row>
    <row r="214" spans="1:4" x14ac:dyDescent="0.35">
      <c r="A214" s="25"/>
      <c r="B214" s="25"/>
      <c r="C214" s="26"/>
      <c r="D214" s="26"/>
    </row>
    <row r="215" spans="1:4" x14ac:dyDescent="0.35">
      <c r="A215" s="25"/>
      <c r="B215" s="25"/>
      <c r="C215" s="26"/>
      <c r="D215" s="26"/>
    </row>
    <row r="216" spans="1:4" x14ac:dyDescent="0.35">
      <c r="A216" s="25"/>
      <c r="B216" s="25"/>
      <c r="C216" s="26"/>
      <c r="D216" s="26"/>
    </row>
    <row r="217" spans="1:4" x14ac:dyDescent="0.35">
      <c r="A217" s="25"/>
      <c r="B217" s="25"/>
      <c r="C217" s="26"/>
      <c r="D217" s="26"/>
    </row>
    <row r="218" spans="1:4" x14ac:dyDescent="0.35">
      <c r="A218" s="25"/>
      <c r="B218" s="25"/>
      <c r="C218" s="26"/>
      <c r="D218" s="26"/>
    </row>
    <row r="219" spans="1:4" x14ac:dyDescent="0.35">
      <c r="A219" s="25"/>
      <c r="B219" s="25"/>
      <c r="C219" s="26"/>
      <c r="D219" s="26"/>
    </row>
    <row r="220" spans="1:4" x14ac:dyDescent="0.35">
      <c r="A220" s="25"/>
      <c r="B220" s="25"/>
      <c r="C220" s="26"/>
      <c r="D220" s="26"/>
    </row>
    <row r="221" spans="1:4" x14ac:dyDescent="0.35">
      <c r="A221" s="25"/>
      <c r="B221" s="25"/>
      <c r="C221" s="26"/>
      <c r="D221" s="26"/>
    </row>
    <row r="222" spans="1:4" x14ac:dyDescent="0.35">
      <c r="A222" s="25"/>
      <c r="B222" s="25"/>
      <c r="C222" s="26"/>
      <c r="D222" s="26"/>
    </row>
    <row r="223" spans="1:4" x14ac:dyDescent="0.35">
      <c r="A223" s="25"/>
      <c r="B223" s="25"/>
      <c r="C223" s="26"/>
      <c r="D223" s="26"/>
    </row>
    <row r="224" spans="1:4" x14ac:dyDescent="0.35">
      <c r="A224" s="25"/>
      <c r="B224" s="25"/>
      <c r="C224" s="26"/>
      <c r="D224" s="26"/>
    </row>
    <row r="225" spans="1:4" x14ac:dyDescent="0.35">
      <c r="A225" s="25"/>
      <c r="B225" s="25"/>
      <c r="C225" s="26"/>
      <c r="D225" s="26"/>
    </row>
    <row r="226" spans="1:4" x14ac:dyDescent="0.35">
      <c r="A226" s="25"/>
      <c r="B226" s="25"/>
      <c r="C226" s="26"/>
      <c r="D226" s="26"/>
    </row>
    <row r="227" spans="1:4" x14ac:dyDescent="0.35">
      <c r="A227" s="25"/>
      <c r="B227" s="25"/>
      <c r="C227" s="26"/>
      <c r="D227" s="26"/>
    </row>
    <row r="228" spans="1:4" x14ac:dyDescent="0.35">
      <c r="A228" s="25"/>
      <c r="B228" s="25"/>
      <c r="C228" s="26"/>
      <c r="D228" s="26"/>
    </row>
    <row r="229" spans="1:4" x14ac:dyDescent="0.35">
      <c r="A229" s="25"/>
      <c r="B229" s="25"/>
      <c r="C229" s="26"/>
      <c r="D229" s="26"/>
    </row>
    <row r="230" spans="1:4" x14ac:dyDescent="0.35">
      <c r="A230" s="25"/>
      <c r="B230" s="25"/>
      <c r="C230" s="26"/>
      <c r="D230" s="26"/>
    </row>
    <row r="231" spans="1:4" x14ac:dyDescent="0.35">
      <c r="A231" s="25"/>
      <c r="B231" s="25"/>
      <c r="C231" s="26"/>
      <c r="D231" s="26"/>
    </row>
    <row r="232" spans="1:4" x14ac:dyDescent="0.35">
      <c r="A232" s="25"/>
      <c r="B232" s="25"/>
      <c r="C232" s="26"/>
      <c r="D232" s="26"/>
    </row>
    <row r="233" spans="1:4" x14ac:dyDescent="0.35">
      <c r="A233" s="25"/>
      <c r="B233" s="25"/>
      <c r="C233" s="26"/>
      <c r="D233" s="26"/>
    </row>
    <row r="234" spans="1:4" x14ac:dyDescent="0.35">
      <c r="A234" s="25"/>
      <c r="B234" s="25"/>
      <c r="C234" s="26"/>
      <c r="D234" s="26"/>
    </row>
    <row r="235" spans="1:4" x14ac:dyDescent="0.35">
      <c r="A235" s="25"/>
      <c r="B235" s="25"/>
      <c r="C235" s="26"/>
      <c r="D235" s="26"/>
    </row>
    <row r="236" spans="1:4" x14ac:dyDescent="0.35">
      <c r="A236" s="25"/>
      <c r="B236" s="25"/>
      <c r="C236" s="26"/>
      <c r="D236" s="26"/>
    </row>
    <row r="237" spans="1:4" x14ac:dyDescent="0.35">
      <c r="A237" s="25"/>
      <c r="B237" s="25"/>
      <c r="C237" s="26"/>
      <c r="D237" s="26"/>
    </row>
    <row r="238" spans="1:4" x14ac:dyDescent="0.35">
      <c r="A238" s="25"/>
      <c r="B238" s="25"/>
      <c r="C238" s="26"/>
      <c r="D238" s="26"/>
    </row>
    <row r="239" spans="1:4" x14ac:dyDescent="0.35">
      <c r="A239" s="25"/>
      <c r="B239" s="25"/>
      <c r="C239" s="26"/>
      <c r="D239" s="26"/>
    </row>
    <row r="240" spans="1:4" x14ac:dyDescent="0.35">
      <c r="A240" s="25"/>
      <c r="B240" s="25"/>
      <c r="C240" s="26"/>
      <c r="D240" s="26"/>
    </row>
    <row r="241" spans="1:4" x14ac:dyDescent="0.35">
      <c r="A241" s="25"/>
      <c r="B241" s="25"/>
      <c r="C241" s="26"/>
      <c r="D241" s="26"/>
    </row>
    <row r="242" spans="1:4" x14ac:dyDescent="0.35">
      <c r="A242" s="25"/>
      <c r="B242" s="25"/>
      <c r="C242" s="26"/>
      <c r="D242" s="26"/>
    </row>
    <row r="243" spans="1:4" x14ac:dyDescent="0.35">
      <c r="A243" s="25"/>
      <c r="B243" s="25"/>
      <c r="C243" s="26"/>
      <c r="D243" s="26"/>
    </row>
    <row r="244" spans="1:4" x14ac:dyDescent="0.35">
      <c r="A244" s="25"/>
      <c r="B244" s="25"/>
      <c r="C244" s="26"/>
      <c r="D244" s="26"/>
    </row>
    <row r="245" spans="1:4" x14ac:dyDescent="0.35">
      <c r="A245" s="25"/>
      <c r="B245" s="25"/>
      <c r="C245" s="26"/>
      <c r="D245" s="26"/>
    </row>
    <row r="246" spans="1:4" x14ac:dyDescent="0.35">
      <c r="A246" s="25"/>
      <c r="B246" s="25"/>
      <c r="C246" s="26"/>
      <c r="D246" s="26"/>
    </row>
    <row r="247" spans="1:4" x14ac:dyDescent="0.35">
      <c r="A247" s="25"/>
      <c r="B247" s="25"/>
      <c r="C247" s="26"/>
      <c r="D247" s="26"/>
    </row>
    <row r="248" spans="1:4" x14ac:dyDescent="0.35">
      <c r="A248" s="25"/>
      <c r="B248" s="25"/>
      <c r="C248" s="26"/>
      <c r="D248" s="26"/>
    </row>
    <row r="249" spans="1:4" x14ac:dyDescent="0.35">
      <c r="A249" s="25"/>
      <c r="B249" s="25"/>
      <c r="C249" s="26"/>
      <c r="D249" s="26"/>
    </row>
    <row r="250" spans="1:4" x14ac:dyDescent="0.35">
      <c r="A250" s="25"/>
      <c r="B250" s="25"/>
      <c r="C250" s="26"/>
      <c r="D250" s="26"/>
    </row>
    <row r="251" spans="1:4" x14ac:dyDescent="0.35">
      <c r="A251" s="25"/>
      <c r="B251" s="25"/>
      <c r="C251" s="26"/>
      <c r="D251" s="26"/>
    </row>
    <row r="252" spans="1:4" x14ac:dyDescent="0.35">
      <c r="A252" s="25"/>
      <c r="B252" s="25"/>
      <c r="C252" s="26"/>
      <c r="D252" s="26"/>
    </row>
    <row r="253" spans="1:4" x14ac:dyDescent="0.35">
      <c r="A253" s="25"/>
      <c r="B253" s="25"/>
      <c r="C253" s="26"/>
      <c r="D253" s="26"/>
    </row>
    <row r="254" spans="1:4" x14ac:dyDescent="0.35">
      <c r="A254" s="25"/>
      <c r="B254" s="25"/>
      <c r="C254" s="26"/>
      <c r="D254" s="26"/>
    </row>
    <row r="255" spans="1:4" x14ac:dyDescent="0.35">
      <c r="A255" s="25"/>
      <c r="B255" s="25"/>
      <c r="C255" s="26"/>
      <c r="D255" s="26"/>
    </row>
    <row r="256" spans="1:4" x14ac:dyDescent="0.35">
      <c r="A256" s="25"/>
      <c r="B256" s="25"/>
      <c r="C256" s="26"/>
      <c r="D256" s="26"/>
    </row>
    <row r="257" spans="1:4" x14ac:dyDescent="0.35">
      <c r="A257" s="25"/>
      <c r="B257" s="25"/>
      <c r="C257" s="26"/>
      <c r="D257" s="26"/>
    </row>
    <row r="258" spans="1:4" x14ac:dyDescent="0.35">
      <c r="A258" s="25"/>
      <c r="B258" s="25"/>
      <c r="C258" s="26"/>
      <c r="D258" s="26"/>
    </row>
    <row r="259" spans="1:4" x14ac:dyDescent="0.35">
      <c r="A259" s="25"/>
      <c r="B259" s="25"/>
      <c r="C259" s="26"/>
      <c r="D259" s="26"/>
    </row>
    <row r="260" spans="1:4" x14ac:dyDescent="0.35">
      <c r="A260" s="25"/>
      <c r="B260" s="25"/>
      <c r="C260" s="26"/>
      <c r="D260" s="26"/>
    </row>
    <row r="261" spans="1:4" x14ac:dyDescent="0.35">
      <c r="A261" s="25"/>
      <c r="B261" s="25"/>
      <c r="C261" s="26"/>
      <c r="D261" s="26"/>
    </row>
    <row r="262" spans="1:4" x14ac:dyDescent="0.35">
      <c r="A262" s="25"/>
      <c r="B262" s="25"/>
      <c r="C262" s="26"/>
      <c r="D262" s="26"/>
    </row>
    <row r="263" spans="1:4" x14ac:dyDescent="0.35">
      <c r="A263" s="25"/>
      <c r="B263" s="25"/>
      <c r="C263" s="26"/>
      <c r="D263" s="26"/>
    </row>
    <row r="264" spans="1:4" x14ac:dyDescent="0.35">
      <c r="A264" s="25"/>
      <c r="B264" s="25"/>
      <c r="C264" s="26"/>
      <c r="D264" s="26"/>
    </row>
    <row r="265" spans="1:4" x14ac:dyDescent="0.35">
      <c r="A265" s="25"/>
      <c r="B265" s="25"/>
      <c r="C265" s="26"/>
      <c r="D265" s="26"/>
    </row>
    <row r="266" spans="1:4" x14ac:dyDescent="0.35">
      <c r="A266" s="25"/>
      <c r="B266" s="25"/>
      <c r="C266" s="26"/>
      <c r="D266" s="26"/>
    </row>
    <row r="267" spans="1:4" x14ac:dyDescent="0.35">
      <c r="A267" s="25"/>
      <c r="B267" s="25"/>
      <c r="C267" s="26"/>
      <c r="D267" s="26"/>
    </row>
    <row r="268" spans="1:4" x14ac:dyDescent="0.35">
      <c r="A268" s="25"/>
      <c r="B268" s="25"/>
      <c r="C268" s="26"/>
      <c r="D268" s="26"/>
    </row>
    <row r="269" spans="1:4" x14ac:dyDescent="0.35">
      <c r="A269" s="25"/>
      <c r="B269" s="25"/>
      <c r="C269" s="26"/>
      <c r="D269" s="26"/>
    </row>
    <row r="270" spans="1:4" x14ac:dyDescent="0.35">
      <c r="A270" s="25"/>
      <c r="B270" s="25"/>
      <c r="C270" s="26"/>
      <c r="D270" s="26"/>
    </row>
    <row r="271" spans="1:4" x14ac:dyDescent="0.35">
      <c r="A271" s="25"/>
      <c r="B271" s="25"/>
      <c r="C271" s="26"/>
      <c r="D271" s="26"/>
    </row>
    <row r="272" spans="1:4" x14ac:dyDescent="0.35">
      <c r="A272" s="25"/>
      <c r="B272" s="25"/>
      <c r="C272" s="26"/>
      <c r="D272" s="26"/>
    </row>
    <row r="273" spans="1:4" x14ac:dyDescent="0.35">
      <c r="A273" s="25"/>
      <c r="B273" s="25"/>
      <c r="C273" s="26"/>
      <c r="D273" s="26"/>
    </row>
    <row r="274" spans="1:4" x14ac:dyDescent="0.35">
      <c r="A274" s="25"/>
      <c r="B274" s="25"/>
      <c r="C274" s="26"/>
      <c r="D274" s="26"/>
    </row>
    <row r="275" spans="1:4" x14ac:dyDescent="0.35">
      <c r="A275" s="25"/>
      <c r="B275" s="25"/>
      <c r="C275" s="26"/>
      <c r="D275" s="26"/>
    </row>
    <row r="276" spans="1:4" x14ac:dyDescent="0.35">
      <c r="A276" s="25"/>
      <c r="B276" s="25"/>
      <c r="C276" s="26"/>
      <c r="D276" s="26"/>
    </row>
    <row r="277" spans="1:4" x14ac:dyDescent="0.35">
      <c r="A277" s="25"/>
      <c r="B277" s="25"/>
      <c r="C277" s="26"/>
      <c r="D277" s="26"/>
    </row>
    <row r="278" spans="1:4" x14ac:dyDescent="0.35">
      <c r="A278" s="25"/>
      <c r="B278" s="25"/>
      <c r="C278" s="26"/>
      <c r="D278" s="26"/>
    </row>
    <row r="279" spans="1:4" x14ac:dyDescent="0.35">
      <c r="A279" s="25"/>
      <c r="B279" s="25"/>
      <c r="C279" s="26"/>
      <c r="D279" s="26"/>
    </row>
    <row r="280" spans="1:4" x14ac:dyDescent="0.35">
      <c r="A280" s="25"/>
      <c r="B280" s="25"/>
      <c r="C280" s="26"/>
      <c r="D280" s="26"/>
    </row>
    <row r="281" spans="1:4" x14ac:dyDescent="0.35">
      <c r="A281" s="25"/>
      <c r="B281" s="25"/>
      <c r="C281" s="26"/>
      <c r="D281" s="26"/>
    </row>
    <row r="282" spans="1:4" x14ac:dyDescent="0.35">
      <c r="A282" s="25"/>
      <c r="B282" s="25"/>
      <c r="C282" s="26"/>
      <c r="D282" s="26"/>
    </row>
    <row r="283" spans="1:4" x14ac:dyDescent="0.35">
      <c r="A283" s="25"/>
      <c r="B283" s="25"/>
      <c r="C283" s="26"/>
      <c r="D283" s="26"/>
    </row>
    <row r="284" spans="1:4" x14ac:dyDescent="0.35">
      <c r="A284" s="25"/>
      <c r="B284" s="25"/>
      <c r="C284" s="26"/>
      <c r="D284" s="26"/>
    </row>
    <row r="285" spans="1:4" x14ac:dyDescent="0.35">
      <c r="A285" s="25"/>
      <c r="B285" s="25"/>
      <c r="C285" s="26"/>
      <c r="D285" s="26"/>
    </row>
    <row r="286" spans="1:4" x14ac:dyDescent="0.35">
      <c r="A286" s="25"/>
      <c r="B286" s="25"/>
      <c r="C286" s="26"/>
      <c r="D286" s="26"/>
    </row>
    <row r="287" spans="1:4" x14ac:dyDescent="0.35">
      <c r="A287" s="25"/>
      <c r="B287" s="25"/>
      <c r="C287" s="26"/>
      <c r="D287" s="26"/>
    </row>
    <row r="288" spans="1:4" x14ac:dyDescent="0.35">
      <c r="A288" s="25"/>
      <c r="B288" s="25"/>
      <c r="C288" s="26"/>
      <c r="D288" s="26"/>
    </row>
    <row r="289" spans="1:4" x14ac:dyDescent="0.35">
      <c r="A289" s="25"/>
      <c r="B289" s="25"/>
      <c r="C289" s="26"/>
      <c r="D289" s="26"/>
    </row>
    <row r="290" spans="1:4" x14ac:dyDescent="0.35">
      <c r="A290" s="25"/>
      <c r="B290" s="25"/>
      <c r="C290" s="26"/>
      <c r="D290" s="26"/>
    </row>
    <row r="291" spans="1:4" x14ac:dyDescent="0.35">
      <c r="A291" s="25"/>
      <c r="B291" s="25"/>
      <c r="C291" s="26"/>
      <c r="D291" s="26"/>
    </row>
    <row r="292" spans="1:4" x14ac:dyDescent="0.35">
      <c r="A292" s="25"/>
      <c r="B292" s="25"/>
      <c r="C292" s="26"/>
      <c r="D292" s="26"/>
    </row>
    <row r="293" spans="1:4" x14ac:dyDescent="0.35">
      <c r="A293" s="25"/>
      <c r="B293" s="25"/>
      <c r="C293" s="26"/>
      <c r="D293" s="26"/>
    </row>
    <row r="294" spans="1:4" x14ac:dyDescent="0.35">
      <c r="A294" s="25"/>
      <c r="B294" s="25"/>
      <c r="C294" s="26"/>
      <c r="D294" s="26"/>
    </row>
    <row r="295" spans="1:4" x14ac:dyDescent="0.35">
      <c r="A295" s="25"/>
      <c r="B295" s="25"/>
      <c r="C295" s="26"/>
      <c r="D295" s="26"/>
    </row>
    <row r="296" spans="1:4" x14ac:dyDescent="0.35">
      <c r="A296" s="25"/>
      <c r="B296" s="25"/>
      <c r="C296" s="26"/>
      <c r="D296" s="26"/>
    </row>
    <row r="297" spans="1:4" x14ac:dyDescent="0.35">
      <c r="A297" s="25"/>
      <c r="B297" s="25"/>
      <c r="C297" s="26"/>
      <c r="D297" s="26"/>
    </row>
    <row r="298" spans="1:4" x14ac:dyDescent="0.35">
      <c r="A298" s="25"/>
      <c r="B298" s="25"/>
      <c r="C298" s="26"/>
      <c r="D298" s="26"/>
    </row>
    <row r="299" spans="1:4" x14ac:dyDescent="0.35">
      <c r="A299" s="25"/>
      <c r="B299" s="25"/>
      <c r="C299" s="26"/>
      <c r="D299" s="26"/>
    </row>
    <row r="300" spans="1:4" x14ac:dyDescent="0.35">
      <c r="A300" s="25"/>
      <c r="B300" s="25"/>
      <c r="C300" s="26"/>
      <c r="D300" s="26"/>
    </row>
    <row r="301" spans="1:4" x14ac:dyDescent="0.35">
      <c r="A301" s="25"/>
      <c r="B301" s="25"/>
      <c r="C301" s="26"/>
      <c r="D301" s="26"/>
    </row>
    <row r="302" spans="1:4" x14ac:dyDescent="0.35">
      <c r="A302" s="25"/>
      <c r="B302" s="25"/>
      <c r="C302" s="26"/>
      <c r="D302" s="26"/>
    </row>
    <row r="303" spans="1:4" x14ac:dyDescent="0.35">
      <c r="A303" s="25"/>
      <c r="B303" s="25"/>
      <c r="C303" s="26"/>
      <c r="D303" s="26"/>
    </row>
    <row r="304" spans="1:4" x14ac:dyDescent="0.35">
      <c r="A304" s="25"/>
      <c r="B304" s="25"/>
      <c r="C304" s="26"/>
      <c r="D304" s="26"/>
    </row>
    <row r="305" spans="1:4" x14ac:dyDescent="0.35">
      <c r="A305" s="25"/>
      <c r="B305" s="25"/>
      <c r="C305" s="26"/>
      <c r="D305" s="26"/>
    </row>
    <row r="306" spans="1:4" x14ac:dyDescent="0.35">
      <c r="A306" s="25"/>
      <c r="B306" s="25"/>
      <c r="C306" s="26"/>
      <c r="D306" s="26"/>
    </row>
    <row r="307" spans="1:4" x14ac:dyDescent="0.35">
      <c r="A307" s="25"/>
      <c r="B307" s="25"/>
      <c r="C307" s="26"/>
      <c r="D307" s="26"/>
    </row>
    <row r="308" spans="1:4" x14ac:dyDescent="0.35">
      <c r="A308" s="25"/>
      <c r="B308" s="25"/>
      <c r="C308" s="26"/>
      <c r="D308" s="26"/>
    </row>
    <row r="309" spans="1:4" x14ac:dyDescent="0.35">
      <c r="A309" s="25"/>
      <c r="B309" s="25"/>
      <c r="C309" s="26"/>
      <c r="D309" s="26"/>
    </row>
    <row r="310" spans="1:4" x14ac:dyDescent="0.35">
      <c r="A310" s="25"/>
      <c r="B310" s="25"/>
      <c r="C310" s="26"/>
      <c r="D310" s="26"/>
    </row>
    <row r="311" spans="1:4" x14ac:dyDescent="0.35">
      <c r="A311" s="25"/>
      <c r="B311" s="25"/>
      <c r="C311" s="26"/>
      <c r="D311" s="26"/>
    </row>
    <row r="312" spans="1:4" x14ac:dyDescent="0.35">
      <c r="A312" s="25"/>
      <c r="B312" s="25"/>
      <c r="C312" s="26"/>
      <c r="D312" s="26"/>
    </row>
    <row r="313" spans="1:4" x14ac:dyDescent="0.35">
      <c r="A313" s="25"/>
      <c r="B313" s="25"/>
      <c r="C313" s="26"/>
      <c r="D313" s="26"/>
    </row>
    <row r="314" spans="1:4" x14ac:dyDescent="0.35">
      <c r="A314" s="25"/>
      <c r="B314" s="25"/>
      <c r="C314" s="26"/>
      <c r="D314" s="26"/>
    </row>
    <row r="315" spans="1:4" x14ac:dyDescent="0.35">
      <c r="A315" s="25"/>
      <c r="B315" s="25"/>
      <c r="C315" s="26"/>
      <c r="D315" s="26"/>
    </row>
    <row r="316" spans="1:4" x14ac:dyDescent="0.35">
      <c r="A316" s="25"/>
      <c r="B316" s="25"/>
      <c r="C316" s="26"/>
      <c r="D316" s="26"/>
    </row>
    <row r="317" spans="1:4" x14ac:dyDescent="0.35">
      <c r="A317" s="25"/>
      <c r="B317" s="25"/>
      <c r="C317" s="26"/>
      <c r="D317" s="26"/>
    </row>
    <row r="318" spans="1:4" x14ac:dyDescent="0.35">
      <c r="A318" s="25"/>
      <c r="B318" s="25"/>
      <c r="C318" s="26"/>
      <c r="D318" s="26"/>
    </row>
    <row r="319" spans="1:4" x14ac:dyDescent="0.35">
      <c r="A319" s="25"/>
      <c r="B319" s="25"/>
      <c r="C319" s="26"/>
      <c r="D319" s="26"/>
    </row>
    <row r="320" spans="1:4" x14ac:dyDescent="0.35">
      <c r="A320" s="25"/>
      <c r="B320" s="25"/>
      <c r="C320" s="26"/>
      <c r="D320" s="26"/>
    </row>
    <row r="321" spans="1:4" x14ac:dyDescent="0.35">
      <c r="A321" s="25"/>
      <c r="B321" s="25"/>
      <c r="C321" s="26"/>
      <c r="D321" s="26"/>
    </row>
    <row r="322" spans="1:4" x14ac:dyDescent="0.35">
      <c r="A322" s="25"/>
      <c r="B322" s="25"/>
      <c r="C322" s="26"/>
      <c r="D322" s="26"/>
    </row>
    <row r="323" spans="1:4" x14ac:dyDescent="0.35">
      <c r="A323" s="25"/>
      <c r="B323" s="25"/>
      <c r="C323" s="26"/>
      <c r="D323" s="26"/>
    </row>
    <row r="324" spans="1:4" x14ac:dyDescent="0.35">
      <c r="A324" s="25"/>
      <c r="B324" s="25"/>
      <c r="C324" s="26"/>
      <c r="D324" s="26"/>
    </row>
    <row r="325" spans="1:4" x14ac:dyDescent="0.35">
      <c r="A325" s="25"/>
      <c r="B325" s="25"/>
      <c r="C325" s="26"/>
      <c r="D325" s="26"/>
    </row>
    <row r="326" spans="1:4" x14ac:dyDescent="0.35">
      <c r="A326" s="25"/>
      <c r="B326" s="25"/>
      <c r="C326" s="26"/>
      <c r="D326" s="26"/>
    </row>
  </sheetData>
  <pageMargins left="0.23622047244094488" right="0.23622047244094488" top="0.55118110236220474" bottom="0.3543307086614173" header="0.31496062992125984" footer="0.31496062992125984"/>
  <pageSetup paperSize="9" scale="47" fitToHeight="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DB80F-DEB1-4971-AE46-B7BE221D0E68}">
  <dimension ref="A1:E2436"/>
  <sheetViews>
    <sheetView zoomScaleNormal="100" workbookViewId="0">
      <selection activeCell="G1305" sqref="G1305"/>
    </sheetView>
  </sheetViews>
  <sheetFormatPr defaultColWidth="11.453125" defaultRowHeight="14.5" x14ac:dyDescent="0.35"/>
  <cols>
    <col min="1" max="1" width="33.26953125" customWidth="1"/>
    <col min="2" max="2" width="36" customWidth="1"/>
    <col min="3" max="3" width="34.81640625" customWidth="1"/>
    <col min="4" max="4" width="26.1796875" customWidth="1"/>
    <col min="5" max="5" width="48.81640625" customWidth="1"/>
  </cols>
  <sheetData>
    <row r="1" spans="1:5" x14ac:dyDescent="0.35">
      <c r="A1" s="139" t="s">
        <v>439</v>
      </c>
      <c r="B1" s="140" t="s">
        <v>1914</v>
      </c>
      <c r="C1" s="141" t="s">
        <v>1915</v>
      </c>
      <c r="D1" s="141" t="s">
        <v>1916</v>
      </c>
      <c r="E1" s="142" t="s">
        <v>619</v>
      </c>
    </row>
    <row r="2" spans="1:5" ht="16" x14ac:dyDescent="0.35">
      <c r="A2" s="143" t="s">
        <v>5242</v>
      </c>
      <c r="B2" s="144" t="s">
        <v>5243</v>
      </c>
      <c r="C2" s="145">
        <v>1</v>
      </c>
      <c r="D2" s="146">
        <v>1</v>
      </c>
      <c r="E2" s="147" t="s">
        <v>1919</v>
      </c>
    </row>
    <row r="3" spans="1:5" ht="16" x14ac:dyDescent="0.35">
      <c r="A3" s="148" t="s">
        <v>554</v>
      </c>
      <c r="B3" s="149" t="s">
        <v>555</v>
      </c>
      <c r="C3" s="150">
        <v>2</v>
      </c>
      <c r="D3" s="151">
        <v>2</v>
      </c>
      <c r="E3" s="152" t="s">
        <v>1919</v>
      </c>
    </row>
    <row r="4" spans="1:5" ht="16" x14ac:dyDescent="0.35">
      <c r="A4" s="148" t="s">
        <v>5244</v>
      </c>
      <c r="B4" s="149" t="s">
        <v>1356</v>
      </c>
      <c r="C4" s="150">
        <v>4</v>
      </c>
      <c r="D4" s="151">
        <v>4</v>
      </c>
      <c r="E4" s="152" t="s">
        <v>1919</v>
      </c>
    </row>
    <row r="5" spans="1:5" ht="16" x14ac:dyDescent="0.35">
      <c r="A5" s="153" t="s">
        <v>1920</v>
      </c>
      <c r="B5" s="154" t="s">
        <v>1921</v>
      </c>
      <c r="C5" s="132">
        <v>6</v>
      </c>
      <c r="D5" s="133">
        <v>6</v>
      </c>
      <c r="E5" s="155" t="s">
        <v>1919</v>
      </c>
    </row>
    <row r="6" spans="1:5" ht="16" x14ac:dyDescent="0.35">
      <c r="A6" s="148" t="s">
        <v>5245</v>
      </c>
      <c r="B6" s="149" t="s">
        <v>640</v>
      </c>
      <c r="C6" s="150">
        <v>7</v>
      </c>
      <c r="D6" s="151">
        <v>7</v>
      </c>
      <c r="E6" s="152" t="s">
        <v>1919</v>
      </c>
    </row>
    <row r="7" spans="1:5" ht="16" x14ac:dyDescent="0.35">
      <c r="A7" s="148" t="s">
        <v>1143</v>
      </c>
      <c r="B7" s="149" t="s">
        <v>5246</v>
      </c>
      <c r="C7" s="150">
        <v>9</v>
      </c>
      <c r="D7" s="151">
        <v>9</v>
      </c>
      <c r="E7" s="152" t="s">
        <v>1919</v>
      </c>
    </row>
    <row r="8" spans="1:5" ht="16" x14ac:dyDescent="0.35">
      <c r="A8" s="153" t="s">
        <v>1922</v>
      </c>
      <c r="B8" s="154" t="s">
        <v>1923</v>
      </c>
      <c r="C8" s="132">
        <v>11</v>
      </c>
      <c r="D8" s="133">
        <v>11</v>
      </c>
      <c r="E8" s="155" t="s">
        <v>1919</v>
      </c>
    </row>
    <row r="9" spans="1:5" ht="16" x14ac:dyDescent="0.35">
      <c r="A9" s="148" t="s">
        <v>5247</v>
      </c>
      <c r="B9" s="149" t="s">
        <v>755</v>
      </c>
      <c r="C9" s="150">
        <v>13</v>
      </c>
      <c r="D9" s="151">
        <v>13</v>
      </c>
      <c r="E9" s="152" t="s">
        <v>1919</v>
      </c>
    </row>
    <row r="10" spans="1:5" ht="16" x14ac:dyDescent="0.35">
      <c r="A10" s="148" t="s">
        <v>916</v>
      </c>
      <c r="B10" s="149" t="s">
        <v>917</v>
      </c>
      <c r="C10" s="150">
        <v>16</v>
      </c>
      <c r="D10" s="151">
        <v>16</v>
      </c>
      <c r="E10" s="152" t="s">
        <v>1919</v>
      </c>
    </row>
    <row r="11" spans="1:5" ht="16" x14ac:dyDescent="0.35">
      <c r="A11" s="153" t="s">
        <v>1924</v>
      </c>
      <c r="B11" s="154" t="s">
        <v>1925</v>
      </c>
      <c r="C11" s="132">
        <v>17</v>
      </c>
      <c r="D11" s="133">
        <v>17</v>
      </c>
      <c r="E11" s="155" t="s">
        <v>1919</v>
      </c>
    </row>
    <row r="12" spans="1:5" ht="16" x14ac:dyDescent="0.35">
      <c r="A12" s="148" t="s">
        <v>5248</v>
      </c>
      <c r="B12" s="149" t="s">
        <v>5249</v>
      </c>
      <c r="C12" s="150">
        <v>18</v>
      </c>
      <c r="D12" s="151">
        <v>18</v>
      </c>
      <c r="E12" s="152" t="s">
        <v>1919</v>
      </c>
    </row>
    <row r="13" spans="1:5" ht="16" x14ac:dyDescent="0.35">
      <c r="A13" s="153" t="s">
        <v>5250</v>
      </c>
      <c r="B13" s="154" t="s">
        <v>1926</v>
      </c>
      <c r="C13" s="132">
        <v>19</v>
      </c>
      <c r="D13" s="133">
        <v>19</v>
      </c>
      <c r="E13" s="155" t="s">
        <v>1919</v>
      </c>
    </row>
    <row r="14" spans="1:5" ht="16" x14ac:dyDescent="0.35">
      <c r="A14" s="148" t="s">
        <v>1187</v>
      </c>
      <c r="B14" s="149" t="s">
        <v>5251</v>
      </c>
      <c r="C14" s="150">
        <v>23</v>
      </c>
      <c r="D14" s="151">
        <v>23</v>
      </c>
      <c r="E14" s="152" t="s">
        <v>1919</v>
      </c>
    </row>
    <row r="15" spans="1:5" ht="16" x14ac:dyDescent="0.35">
      <c r="A15" s="148" t="s">
        <v>5252</v>
      </c>
      <c r="B15" s="149" t="s">
        <v>516</v>
      </c>
      <c r="C15" s="150">
        <v>27</v>
      </c>
      <c r="D15" s="151">
        <v>27</v>
      </c>
      <c r="E15" s="152" t="s">
        <v>1919</v>
      </c>
    </row>
    <row r="16" spans="1:5" ht="16" x14ac:dyDescent="0.35">
      <c r="A16" s="148" t="s">
        <v>5253</v>
      </c>
      <c r="B16" s="149" t="s">
        <v>5254</v>
      </c>
      <c r="C16" s="150">
        <v>28</v>
      </c>
      <c r="D16" s="151">
        <v>28</v>
      </c>
      <c r="E16" s="152" t="s">
        <v>1919</v>
      </c>
    </row>
    <row r="17" spans="1:5" ht="16" x14ac:dyDescent="0.35">
      <c r="A17" s="153" t="s">
        <v>1932</v>
      </c>
      <c r="B17" s="154" t="s">
        <v>1933</v>
      </c>
      <c r="C17" s="132">
        <v>29</v>
      </c>
      <c r="D17" s="133">
        <v>29</v>
      </c>
      <c r="E17" s="155" t="s">
        <v>1919</v>
      </c>
    </row>
    <row r="18" spans="1:5" ht="16" x14ac:dyDescent="0.35">
      <c r="A18" s="148" t="s">
        <v>519</v>
      </c>
      <c r="B18" s="149" t="s">
        <v>520</v>
      </c>
      <c r="C18" s="150">
        <v>30</v>
      </c>
      <c r="D18" s="151">
        <v>30</v>
      </c>
      <c r="E18" s="152" t="s">
        <v>1919</v>
      </c>
    </row>
    <row r="19" spans="1:5" ht="16" x14ac:dyDescent="0.35">
      <c r="A19" s="148" t="s">
        <v>605</v>
      </c>
      <c r="B19" s="149" t="s">
        <v>606</v>
      </c>
      <c r="C19" s="150">
        <v>32</v>
      </c>
      <c r="D19" s="151">
        <v>32</v>
      </c>
      <c r="E19" s="152" t="s">
        <v>1919</v>
      </c>
    </row>
    <row r="20" spans="1:5" ht="16" x14ac:dyDescent="0.35">
      <c r="A20" s="148" t="s">
        <v>1298</v>
      </c>
      <c r="B20" s="149" t="s">
        <v>1299</v>
      </c>
      <c r="C20" s="150">
        <v>33</v>
      </c>
      <c r="D20" s="151">
        <v>33</v>
      </c>
      <c r="E20" s="152" t="s">
        <v>1919</v>
      </c>
    </row>
    <row r="21" spans="1:5" ht="16" x14ac:dyDescent="0.35">
      <c r="A21" s="153" t="s">
        <v>1934</v>
      </c>
      <c r="B21" s="154" t="s">
        <v>1935</v>
      </c>
      <c r="C21" s="132">
        <v>35</v>
      </c>
      <c r="D21" s="133">
        <v>35</v>
      </c>
      <c r="E21" s="155" t="s">
        <v>1919</v>
      </c>
    </row>
    <row r="22" spans="1:5" ht="16" x14ac:dyDescent="0.35">
      <c r="A22" s="148" t="s">
        <v>5255</v>
      </c>
      <c r="B22" s="149" t="s">
        <v>1234</v>
      </c>
      <c r="C22" s="150">
        <v>37</v>
      </c>
      <c r="D22" s="151">
        <v>37</v>
      </c>
      <c r="E22" s="152" t="s">
        <v>1919</v>
      </c>
    </row>
    <row r="23" spans="1:5" ht="16" x14ac:dyDescent="0.35">
      <c r="A23" s="148" t="s">
        <v>1941</v>
      </c>
      <c r="B23" s="149" t="s">
        <v>5256</v>
      </c>
      <c r="C23" s="150">
        <v>38</v>
      </c>
      <c r="D23" s="151">
        <v>38</v>
      </c>
      <c r="E23" s="152" t="s">
        <v>1919</v>
      </c>
    </row>
    <row r="24" spans="1:5" ht="16" x14ac:dyDescent="0.35">
      <c r="A24" s="153" t="s">
        <v>1943</v>
      </c>
      <c r="B24" s="154" t="s">
        <v>1944</v>
      </c>
      <c r="C24" s="132" t="s">
        <v>1945</v>
      </c>
      <c r="D24" s="133">
        <v>39</v>
      </c>
      <c r="E24" s="155" t="s">
        <v>1919</v>
      </c>
    </row>
    <row r="25" spans="1:5" ht="16" x14ac:dyDescent="0.35">
      <c r="A25" s="153" t="s">
        <v>1946</v>
      </c>
      <c r="B25" s="154" t="s">
        <v>1947</v>
      </c>
      <c r="C25" s="132">
        <v>39</v>
      </c>
      <c r="D25" s="133">
        <v>39</v>
      </c>
      <c r="E25" s="155" t="s">
        <v>1919</v>
      </c>
    </row>
    <row r="26" spans="1:5" ht="16" x14ac:dyDescent="0.35">
      <c r="A26" s="148" t="s">
        <v>917</v>
      </c>
      <c r="B26" s="149" t="s">
        <v>5257</v>
      </c>
      <c r="C26" s="150">
        <v>40</v>
      </c>
      <c r="D26" s="151">
        <v>40</v>
      </c>
      <c r="E26" s="152" t="s">
        <v>1919</v>
      </c>
    </row>
    <row r="27" spans="1:5" ht="16" x14ac:dyDescent="0.35">
      <c r="A27" s="153" t="s">
        <v>1948</v>
      </c>
      <c r="B27" s="154" t="s">
        <v>1949</v>
      </c>
      <c r="C27" s="132">
        <v>41</v>
      </c>
      <c r="D27" s="133">
        <v>41</v>
      </c>
      <c r="E27" s="155" t="s">
        <v>1919</v>
      </c>
    </row>
    <row r="28" spans="1:5" ht="16" x14ac:dyDescent="0.35">
      <c r="A28" s="153" t="s">
        <v>1950</v>
      </c>
      <c r="B28" s="154" t="s">
        <v>1951</v>
      </c>
      <c r="C28" s="132">
        <v>42</v>
      </c>
      <c r="D28" s="133">
        <v>42</v>
      </c>
      <c r="E28" s="155" t="s">
        <v>1919</v>
      </c>
    </row>
    <row r="29" spans="1:5" ht="16" x14ac:dyDescent="0.35">
      <c r="A29" s="148" t="s">
        <v>5258</v>
      </c>
      <c r="B29" s="149" t="s">
        <v>5259</v>
      </c>
      <c r="C29" s="150">
        <v>43</v>
      </c>
      <c r="D29" s="151">
        <v>43</v>
      </c>
      <c r="E29" s="152" t="s">
        <v>1919</v>
      </c>
    </row>
    <row r="30" spans="1:5" ht="16" x14ac:dyDescent="0.35">
      <c r="A30" s="148" t="s">
        <v>5260</v>
      </c>
      <c r="B30" s="149" t="s">
        <v>5261</v>
      </c>
      <c r="C30" s="150">
        <v>44</v>
      </c>
      <c r="D30" s="151">
        <v>44</v>
      </c>
      <c r="E30" s="152" t="s">
        <v>1919</v>
      </c>
    </row>
    <row r="31" spans="1:5" ht="16" x14ac:dyDescent="0.35">
      <c r="A31" s="148" t="s">
        <v>5262</v>
      </c>
      <c r="B31" s="149" t="s">
        <v>5263</v>
      </c>
      <c r="C31" s="150" t="s">
        <v>5264</v>
      </c>
      <c r="D31" s="151">
        <v>45</v>
      </c>
      <c r="E31" s="152" t="s">
        <v>1919</v>
      </c>
    </row>
    <row r="32" spans="1:5" ht="16" x14ac:dyDescent="0.35">
      <c r="A32" s="148" t="s">
        <v>5265</v>
      </c>
      <c r="B32" s="149" t="s">
        <v>5266</v>
      </c>
      <c r="C32" s="150">
        <v>45</v>
      </c>
      <c r="D32" s="151">
        <v>45</v>
      </c>
      <c r="E32" s="152" t="s">
        <v>1919</v>
      </c>
    </row>
    <row r="33" spans="1:5" ht="16" x14ac:dyDescent="0.35">
      <c r="A33" s="148" t="s">
        <v>5267</v>
      </c>
      <c r="B33" s="149" t="s">
        <v>5268</v>
      </c>
      <c r="C33" s="150">
        <v>46</v>
      </c>
      <c r="D33" s="151">
        <v>46</v>
      </c>
      <c r="E33" s="152" t="s">
        <v>1919</v>
      </c>
    </row>
    <row r="34" spans="1:5" ht="16" x14ac:dyDescent="0.35">
      <c r="A34" s="148" t="s">
        <v>5269</v>
      </c>
      <c r="B34" s="149" t="s">
        <v>5270</v>
      </c>
      <c r="C34" s="150">
        <v>47</v>
      </c>
      <c r="D34" s="151">
        <v>47</v>
      </c>
      <c r="E34" s="152" t="s">
        <v>1919</v>
      </c>
    </row>
    <row r="35" spans="1:5" ht="16" x14ac:dyDescent="0.35">
      <c r="A35" s="153" t="s">
        <v>1954</v>
      </c>
      <c r="B35" s="154" t="s">
        <v>1955</v>
      </c>
      <c r="C35" s="132">
        <v>48</v>
      </c>
      <c r="D35" s="133">
        <v>48</v>
      </c>
      <c r="E35" s="155" t="s">
        <v>1919</v>
      </c>
    </row>
    <row r="36" spans="1:5" ht="16" x14ac:dyDescent="0.35">
      <c r="A36" s="153" t="s">
        <v>1957</v>
      </c>
      <c r="B36" s="154" t="s">
        <v>1958</v>
      </c>
      <c r="C36" s="132">
        <v>54</v>
      </c>
      <c r="D36" s="133">
        <v>54</v>
      </c>
      <c r="E36" s="155" t="s">
        <v>1919</v>
      </c>
    </row>
    <row r="37" spans="1:5" ht="16" x14ac:dyDescent="0.35">
      <c r="A37" s="153" t="s">
        <v>5271</v>
      </c>
      <c r="B37" s="154" t="s">
        <v>1960</v>
      </c>
      <c r="C37" s="132">
        <v>55</v>
      </c>
      <c r="D37" s="133">
        <v>55</v>
      </c>
      <c r="E37" s="155" t="s">
        <v>1919</v>
      </c>
    </row>
    <row r="38" spans="1:5" ht="16" x14ac:dyDescent="0.35">
      <c r="A38" s="153" t="s">
        <v>1961</v>
      </c>
      <c r="B38" s="154" t="s">
        <v>1962</v>
      </c>
      <c r="C38" s="132">
        <v>56</v>
      </c>
      <c r="D38" s="133">
        <v>56</v>
      </c>
      <c r="E38" s="155" t="s">
        <v>1919</v>
      </c>
    </row>
    <row r="39" spans="1:5" ht="16" x14ac:dyDescent="0.35">
      <c r="A39" s="148" t="s">
        <v>5272</v>
      </c>
      <c r="B39" s="149" t="s">
        <v>5273</v>
      </c>
      <c r="C39" s="150" t="s">
        <v>5274</v>
      </c>
      <c r="D39" s="151">
        <v>57</v>
      </c>
      <c r="E39" s="152" t="s">
        <v>1919</v>
      </c>
    </row>
    <row r="40" spans="1:5" ht="16" x14ac:dyDescent="0.35">
      <c r="A40" s="148" t="s">
        <v>5275</v>
      </c>
      <c r="B40" s="149" t="s">
        <v>5276</v>
      </c>
      <c r="C40" s="150">
        <v>58</v>
      </c>
      <c r="D40" s="151">
        <v>58</v>
      </c>
      <c r="E40" s="152" t="s">
        <v>1919</v>
      </c>
    </row>
    <row r="41" spans="1:5" ht="16" x14ac:dyDescent="0.35">
      <c r="A41" s="153" t="s">
        <v>1966</v>
      </c>
      <c r="B41" s="154" t="s">
        <v>1967</v>
      </c>
      <c r="C41" s="132">
        <v>59</v>
      </c>
      <c r="D41" s="133">
        <v>59</v>
      </c>
      <c r="E41" s="155" t="s">
        <v>1919</v>
      </c>
    </row>
    <row r="42" spans="1:5" ht="16" x14ac:dyDescent="0.35">
      <c r="A42" s="153" t="s">
        <v>1973</v>
      </c>
      <c r="B42" s="154" t="s">
        <v>1974</v>
      </c>
      <c r="C42" s="132" t="s">
        <v>1975</v>
      </c>
      <c r="D42" s="133">
        <v>60</v>
      </c>
      <c r="E42" s="155" t="s">
        <v>1919</v>
      </c>
    </row>
    <row r="43" spans="1:5" ht="16" x14ac:dyDescent="0.35">
      <c r="A43" s="148" t="s">
        <v>1459</v>
      </c>
      <c r="B43" s="149" t="s">
        <v>1460</v>
      </c>
      <c r="C43" s="150">
        <v>60</v>
      </c>
      <c r="D43" s="151">
        <v>60</v>
      </c>
      <c r="E43" s="152" t="s">
        <v>1919</v>
      </c>
    </row>
    <row r="44" spans="1:5" ht="16" x14ac:dyDescent="0.35">
      <c r="A44" s="148" t="s">
        <v>5277</v>
      </c>
      <c r="B44" s="149" t="s">
        <v>886</v>
      </c>
      <c r="C44" s="150">
        <v>61</v>
      </c>
      <c r="D44" s="151">
        <v>61</v>
      </c>
      <c r="E44" s="152" t="s">
        <v>1919</v>
      </c>
    </row>
    <row r="45" spans="1:5" ht="27" x14ac:dyDescent="0.35">
      <c r="A45" s="148" t="s">
        <v>5278</v>
      </c>
      <c r="B45" s="149" t="s">
        <v>5279</v>
      </c>
      <c r="C45" s="150" t="s">
        <v>5280</v>
      </c>
      <c r="D45" s="151">
        <v>61</v>
      </c>
      <c r="E45" s="152" t="s">
        <v>1919</v>
      </c>
    </row>
    <row r="46" spans="1:5" ht="16" x14ac:dyDescent="0.35">
      <c r="A46" s="148" t="s">
        <v>981</v>
      </c>
      <c r="B46" s="149" t="s">
        <v>982</v>
      </c>
      <c r="C46" s="150">
        <v>62</v>
      </c>
      <c r="D46" s="151">
        <v>62</v>
      </c>
      <c r="E46" s="152" t="s">
        <v>1919</v>
      </c>
    </row>
    <row r="47" spans="1:5" ht="16" x14ac:dyDescent="0.35">
      <c r="A47" s="148" t="s">
        <v>5281</v>
      </c>
      <c r="B47" s="149" t="s">
        <v>5282</v>
      </c>
      <c r="C47" s="150">
        <v>63</v>
      </c>
      <c r="D47" s="151">
        <v>63</v>
      </c>
      <c r="E47" s="152" t="s">
        <v>1919</v>
      </c>
    </row>
    <row r="48" spans="1:5" ht="16" x14ac:dyDescent="0.35">
      <c r="A48" s="148" t="s">
        <v>1475</v>
      </c>
      <c r="B48" s="149" t="s">
        <v>1476</v>
      </c>
      <c r="C48" s="150">
        <v>65</v>
      </c>
      <c r="D48" s="151">
        <v>65</v>
      </c>
      <c r="E48" s="152" t="s">
        <v>1919</v>
      </c>
    </row>
    <row r="49" spans="1:5" ht="16" x14ac:dyDescent="0.35">
      <c r="A49" s="148" t="s">
        <v>5283</v>
      </c>
      <c r="B49" s="149" t="s">
        <v>1937</v>
      </c>
      <c r="C49" s="150" t="s">
        <v>5284</v>
      </c>
      <c r="D49" s="151">
        <v>68</v>
      </c>
      <c r="E49" s="152" t="s">
        <v>1919</v>
      </c>
    </row>
    <row r="50" spans="1:5" ht="16" x14ac:dyDescent="0.35">
      <c r="A50" s="148" t="s">
        <v>5285</v>
      </c>
      <c r="B50" s="149" t="s">
        <v>1937</v>
      </c>
      <c r="C50" s="150" t="s">
        <v>5284</v>
      </c>
      <c r="D50" s="151">
        <v>68</v>
      </c>
      <c r="E50" s="152" t="s">
        <v>1919</v>
      </c>
    </row>
    <row r="51" spans="1:5" ht="16" x14ac:dyDescent="0.35">
      <c r="A51" s="148" t="s">
        <v>840</v>
      </c>
      <c r="B51" s="149" t="s">
        <v>841</v>
      </c>
      <c r="C51" s="150">
        <v>70</v>
      </c>
      <c r="D51" s="151">
        <v>70</v>
      </c>
      <c r="E51" s="152" t="s">
        <v>1919</v>
      </c>
    </row>
    <row r="52" spans="1:5" ht="16" x14ac:dyDescent="0.35">
      <c r="A52" s="148" t="s">
        <v>5286</v>
      </c>
      <c r="B52" s="149" t="s">
        <v>479</v>
      </c>
      <c r="C52" s="150">
        <v>71</v>
      </c>
      <c r="D52" s="151">
        <v>71</v>
      </c>
      <c r="E52" s="152" t="s">
        <v>1919</v>
      </c>
    </row>
    <row r="53" spans="1:5" ht="16" x14ac:dyDescent="0.35">
      <c r="A53" s="148" t="s">
        <v>5287</v>
      </c>
      <c r="B53" s="149" t="s">
        <v>5288</v>
      </c>
      <c r="C53" s="150" t="s">
        <v>5289</v>
      </c>
      <c r="D53" s="151">
        <v>71</v>
      </c>
      <c r="E53" s="152" t="s">
        <v>1919</v>
      </c>
    </row>
    <row r="54" spans="1:5" ht="16" x14ac:dyDescent="0.35">
      <c r="A54" s="153" t="s">
        <v>1980</v>
      </c>
      <c r="B54" s="154" t="s">
        <v>1981</v>
      </c>
      <c r="C54" s="132">
        <v>73</v>
      </c>
      <c r="D54" s="133">
        <v>73</v>
      </c>
      <c r="E54" s="155" t="s">
        <v>1919</v>
      </c>
    </row>
    <row r="55" spans="1:5" ht="16" x14ac:dyDescent="0.35">
      <c r="A55" s="148" t="s">
        <v>569</v>
      </c>
      <c r="B55" s="149" t="s">
        <v>5290</v>
      </c>
      <c r="C55" s="150">
        <v>74</v>
      </c>
      <c r="D55" s="151">
        <v>74</v>
      </c>
      <c r="E55" s="152" t="s">
        <v>1919</v>
      </c>
    </row>
    <row r="56" spans="1:5" ht="16" x14ac:dyDescent="0.35">
      <c r="A56" s="148" t="s">
        <v>1988</v>
      </c>
      <c r="B56" s="149" t="s">
        <v>1989</v>
      </c>
      <c r="C56" s="150">
        <v>76</v>
      </c>
      <c r="D56" s="151">
        <v>76</v>
      </c>
      <c r="E56" s="152" t="s">
        <v>1919</v>
      </c>
    </row>
    <row r="57" spans="1:5" ht="16" x14ac:dyDescent="0.35">
      <c r="A57" s="148" t="s">
        <v>5291</v>
      </c>
      <c r="B57" s="149" t="s">
        <v>1022</v>
      </c>
      <c r="C57" s="150">
        <v>77</v>
      </c>
      <c r="D57" s="151">
        <v>77</v>
      </c>
      <c r="E57" s="152" t="s">
        <v>1919</v>
      </c>
    </row>
    <row r="58" spans="1:5" ht="16" x14ac:dyDescent="0.35">
      <c r="A58" s="153" t="s">
        <v>591</v>
      </c>
      <c r="B58" s="154" t="s">
        <v>592</v>
      </c>
      <c r="C58" s="132">
        <v>78</v>
      </c>
      <c r="D58" s="133">
        <v>78</v>
      </c>
      <c r="E58" s="155" t="s">
        <v>1919</v>
      </c>
    </row>
    <row r="59" spans="1:5" ht="16" x14ac:dyDescent="0.35">
      <c r="A59" s="153" t="s">
        <v>5292</v>
      </c>
      <c r="B59" s="154" t="s">
        <v>1995</v>
      </c>
      <c r="C59" s="132" t="s">
        <v>1996</v>
      </c>
      <c r="D59" s="133">
        <v>78</v>
      </c>
      <c r="E59" s="155" t="s">
        <v>1919</v>
      </c>
    </row>
    <row r="60" spans="1:5" ht="16" x14ac:dyDescent="0.35">
      <c r="A60" s="153" t="s">
        <v>610</v>
      </c>
      <c r="B60" s="154" t="s">
        <v>612</v>
      </c>
      <c r="C60" s="132">
        <v>79</v>
      </c>
      <c r="D60" s="133">
        <v>79</v>
      </c>
      <c r="E60" s="155" t="s">
        <v>1919</v>
      </c>
    </row>
    <row r="61" spans="1:5" ht="27" x14ac:dyDescent="0.35">
      <c r="A61" s="148" t="s">
        <v>5293</v>
      </c>
      <c r="B61" s="149" t="s">
        <v>636</v>
      </c>
      <c r="C61" s="150" t="s">
        <v>5294</v>
      </c>
      <c r="D61" s="151">
        <v>79</v>
      </c>
      <c r="E61" s="152" t="s">
        <v>1919</v>
      </c>
    </row>
    <row r="62" spans="1:5" ht="16" x14ac:dyDescent="0.35">
      <c r="A62" s="148" t="s">
        <v>5295</v>
      </c>
      <c r="B62" s="149" t="s">
        <v>5296</v>
      </c>
      <c r="C62" s="150" t="s">
        <v>5297</v>
      </c>
      <c r="D62" s="151">
        <v>79</v>
      </c>
      <c r="E62" s="152" t="s">
        <v>2119</v>
      </c>
    </row>
    <row r="63" spans="1:5" ht="16" x14ac:dyDescent="0.35">
      <c r="A63" s="148" t="s">
        <v>5298</v>
      </c>
      <c r="B63" s="149" t="s">
        <v>5299</v>
      </c>
      <c r="C63" s="150">
        <v>80</v>
      </c>
      <c r="D63" s="151">
        <v>80</v>
      </c>
      <c r="E63" s="152" t="s">
        <v>1919</v>
      </c>
    </row>
    <row r="64" spans="1:5" ht="16" x14ac:dyDescent="0.35">
      <c r="A64" s="148" t="s">
        <v>1195</v>
      </c>
      <c r="B64" s="149" t="s">
        <v>1197</v>
      </c>
      <c r="C64" s="150">
        <v>81</v>
      </c>
      <c r="D64" s="151">
        <v>81</v>
      </c>
      <c r="E64" s="152" t="s">
        <v>1919</v>
      </c>
    </row>
    <row r="65" spans="1:5" ht="16" x14ac:dyDescent="0.35">
      <c r="A65" s="148" t="s">
        <v>1300</v>
      </c>
      <c r="B65" s="149" t="s">
        <v>1668</v>
      </c>
      <c r="C65" s="150">
        <v>82</v>
      </c>
      <c r="D65" s="151">
        <v>82</v>
      </c>
      <c r="E65" s="152" t="s">
        <v>1919</v>
      </c>
    </row>
    <row r="66" spans="1:5" ht="16" x14ac:dyDescent="0.35">
      <c r="A66" s="148" t="s">
        <v>5300</v>
      </c>
      <c r="B66" s="149" t="s">
        <v>5301</v>
      </c>
      <c r="C66" s="150">
        <v>84</v>
      </c>
      <c r="D66" s="151">
        <v>84</v>
      </c>
      <c r="E66" s="152" t="s">
        <v>1919</v>
      </c>
    </row>
    <row r="67" spans="1:5" ht="16" x14ac:dyDescent="0.35">
      <c r="A67" s="153" t="s">
        <v>1997</v>
      </c>
      <c r="B67" s="154" t="s">
        <v>1998</v>
      </c>
      <c r="C67" s="132">
        <v>85</v>
      </c>
      <c r="D67" s="133">
        <v>85</v>
      </c>
      <c r="E67" s="155" t="s">
        <v>1919</v>
      </c>
    </row>
    <row r="68" spans="1:5" ht="16" x14ac:dyDescent="0.35">
      <c r="A68" s="148" t="s">
        <v>5302</v>
      </c>
      <c r="B68" s="149" t="s">
        <v>5303</v>
      </c>
      <c r="C68" s="150">
        <v>88</v>
      </c>
      <c r="D68" s="151">
        <v>88</v>
      </c>
      <c r="E68" s="152" t="s">
        <v>1919</v>
      </c>
    </row>
    <row r="69" spans="1:5" ht="16" x14ac:dyDescent="0.35">
      <c r="A69" s="148" t="s">
        <v>5304</v>
      </c>
      <c r="B69" s="149" t="s">
        <v>5305</v>
      </c>
      <c r="C69" s="150" t="s">
        <v>5306</v>
      </c>
      <c r="D69" s="151">
        <v>90</v>
      </c>
      <c r="E69" s="152" t="s">
        <v>1919</v>
      </c>
    </row>
    <row r="70" spans="1:5" ht="16" x14ac:dyDescent="0.35">
      <c r="A70" s="153" t="s">
        <v>2002</v>
      </c>
      <c r="B70" s="154" t="s">
        <v>694</v>
      </c>
      <c r="C70" s="132">
        <v>91</v>
      </c>
      <c r="D70" s="133">
        <v>91</v>
      </c>
      <c r="E70" s="155" t="s">
        <v>1919</v>
      </c>
    </row>
    <row r="71" spans="1:5" ht="16" x14ac:dyDescent="0.35">
      <c r="A71" s="153" t="s">
        <v>2003</v>
      </c>
      <c r="B71" s="154" t="s">
        <v>2004</v>
      </c>
      <c r="C71" s="132">
        <v>94</v>
      </c>
      <c r="D71" s="133">
        <v>94</v>
      </c>
      <c r="E71" s="155" t="s">
        <v>1919</v>
      </c>
    </row>
    <row r="72" spans="1:5" ht="16" x14ac:dyDescent="0.35">
      <c r="A72" s="153" t="s">
        <v>5307</v>
      </c>
      <c r="B72" s="154" t="s">
        <v>5308</v>
      </c>
      <c r="C72" s="132" t="s">
        <v>5309</v>
      </c>
      <c r="D72" s="133">
        <v>95</v>
      </c>
      <c r="E72" s="155" t="s">
        <v>1919</v>
      </c>
    </row>
    <row r="73" spans="1:5" ht="16" x14ac:dyDescent="0.35">
      <c r="A73" s="153" t="s">
        <v>2008</v>
      </c>
      <c r="B73" s="154" t="s">
        <v>2009</v>
      </c>
      <c r="C73" s="132">
        <v>96</v>
      </c>
      <c r="D73" s="133">
        <v>96</v>
      </c>
      <c r="E73" s="155" t="s">
        <v>1919</v>
      </c>
    </row>
    <row r="74" spans="1:5" ht="16" x14ac:dyDescent="0.35">
      <c r="A74" s="153" t="s">
        <v>2012</v>
      </c>
      <c r="B74" s="154" t="s">
        <v>2013</v>
      </c>
      <c r="C74" s="132">
        <v>98</v>
      </c>
      <c r="D74" s="133">
        <v>98</v>
      </c>
      <c r="E74" s="155" t="s">
        <v>1919</v>
      </c>
    </row>
    <row r="75" spans="1:5" ht="16" x14ac:dyDescent="0.35">
      <c r="A75" s="153" t="s">
        <v>2017</v>
      </c>
      <c r="B75" s="154" t="s">
        <v>2018</v>
      </c>
      <c r="C75" s="132">
        <v>100</v>
      </c>
      <c r="D75" s="133">
        <v>100</v>
      </c>
      <c r="E75" s="155" t="s">
        <v>1919</v>
      </c>
    </row>
    <row r="76" spans="1:5" ht="16" x14ac:dyDescent="0.35">
      <c r="A76" s="156" t="s">
        <v>1023</v>
      </c>
      <c r="B76" s="131" t="s">
        <v>1024</v>
      </c>
      <c r="C76" s="132">
        <v>101</v>
      </c>
      <c r="D76" s="133">
        <v>101</v>
      </c>
      <c r="E76" s="155" t="s">
        <v>1919</v>
      </c>
    </row>
    <row r="77" spans="1:5" ht="16" x14ac:dyDescent="0.35">
      <c r="A77" s="148" t="s">
        <v>5310</v>
      </c>
      <c r="B77" s="149" t="s">
        <v>5311</v>
      </c>
      <c r="C77" s="150">
        <v>103</v>
      </c>
      <c r="D77" s="151">
        <v>103</v>
      </c>
      <c r="E77" s="152" t="s">
        <v>1919</v>
      </c>
    </row>
    <row r="78" spans="1:5" ht="16" x14ac:dyDescent="0.35">
      <c r="A78" s="153" t="s">
        <v>5312</v>
      </c>
      <c r="B78" s="154" t="s">
        <v>571</v>
      </c>
      <c r="C78" s="132">
        <v>104</v>
      </c>
      <c r="D78" s="133">
        <v>104</v>
      </c>
      <c r="E78" s="155" t="s">
        <v>1919</v>
      </c>
    </row>
    <row r="79" spans="1:5" ht="16" x14ac:dyDescent="0.35">
      <c r="A79" s="148" t="s">
        <v>1049</v>
      </c>
      <c r="B79" s="149" t="s">
        <v>5313</v>
      </c>
      <c r="C79" s="150">
        <v>105</v>
      </c>
      <c r="D79" s="151">
        <v>105</v>
      </c>
      <c r="E79" s="152" t="s">
        <v>1919</v>
      </c>
    </row>
    <row r="80" spans="1:5" ht="16" x14ac:dyDescent="0.35">
      <c r="A80" s="148" t="s">
        <v>5314</v>
      </c>
      <c r="B80" s="149" t="s">
        <v>5315</v>
      </c>
      <c r="C80" s="150" t="s">
        <v>5316</v>
      </c>
      <c r="D80" s="151">
        <v>105</v>
      </c>
      <c r="E80" s="152" t="s">
        <v>1919</v>
      </c>
    </row>
    <row r="81" spans="1:5" ht="16" x14ac:dyDescent="0.35">
      <c r="A81" s="148" t="s">
        <v>5317</v>
      </c>
      <c r="B81" s="149" t="s">
        <v>5318</v>
      </c>
      <c r="C81" s="150">
        <v>106</v>
      </c>
      <c r="D81" s="151">
        <v>106</v>
      </c>
      <c r="E81" s="152" t="s">
        <v>1919</v>
      </c>
    </row>
    <row r="82" spans="1:5" ht="16" x14ac:dyDescent="0.35">
      <c r="A82" s="148" t="s">
        <v>1201</v>
      </c>
      <c r="B82" s="149" t="s">
        <v>1199</v>
      </c>
      <c r="C82" s="150">
        <v>107</v>
      </c>
      <c r="D82" s="151">
        <v>107</v>
      </c>
      <c r="E82" s="152" t="s">
        <v>1919</v>
      </c>
    </row>
    <row r="83" spans="1:5" ht="16" x14ac:dyDescent="0.35">
      <c r="A83" s="148" t="s">
        <v>5319</v>
      </c>
      <c r="B83" s="149" t="s">
        <v>5320</v>
      </c>
      <c r="C83" s="150" t="s">
        <v>5321</v>
      </c>
      <c r="D83" s="151">
        <v>108</v>
      </c>
      <c r="E83" s="152" t="s">
        <v>1919</v>
      </c>
    </row>
    <row r="84" spans="1:5" ht="16" x14ac:dyDescent="0.35">
      <c r="A84" s="148" t="s">
        <v>5322</v>
      </c>
      <c r="B84" s="149" t="s">
        <v>531</v>
      </c>
      <c r="C84" s="150">
        <v>108</v>
      </c>
      <c r="D84" s="151">
        <v>108</v>
      </c>
      <c r="E84" s="152" t="s">
        <v>1919</v>
      </c>
    </row>
    <row r="85" spans="1:5" ht="16" x14ac:dyDescent="0.35">
      <c r="A85" s="148" t="s">
        <v>1081</v>
      </c>
      <c r="B85" s="149" t="s">
        <v>1083</v>
      </c>
      <c r="C85" s="150">
        <v>110</v>
      </c>
      <c r="D85" s="151">
        <v>110</v>
      </c>
      <c r="E85" s="152" t="s">
        <v>1919</v>
      </c>
    </row>
    <row r="86" spans="1:5" ht="16" x14ac:dyDescent="0.35">
      <c r="A86" s="148" t="s">
        <v>5323</v>
      </c>
      <c r="B86" s="149" t="s">
        <v>5324</v>
      </c>
      <c r="C86" s="150" t="s">
        <v>5325</v>
      </c>
      <c r="D86" s="151">
        <v>111</v>
      </c>
      <c r="E86" s="152" t="s">
        <v>1919</v>
      </c>
    </row>
    <row r="87" spans="1:5" ht="16" x14ac:dyDescent="0.35">
      <c r="A87" s="153" t="s">
        <v>1120</v>
      </c>
      <c r="B87" s="154" t="s">
        <v>2026</v>
      </c>
      <c r="C87" s="132">
        <v>112</v>
      </c>
      <c r="D87" s="133">
        <v>112</v>
      </c>
      <c r="E87" s="155" t="s">
        <v>1919</v>
      </c>
    </row>
    <row r="88" spans="1:5" ht="16" x14ac:dyDescent="0.35">
      <c r="A88" s="148" t="s">
        <v>5326</v>
      </c>
      <c r="B88" s="149" t="s">
        <v>5327</v>
      </c>
      <c r="C88" s="150">
        <v>114</v>
      </c>
      <c r="D88" s="151">
        <v>114</v>
      </c>
      <c r="E88" s="152" t="s">
        <v>1919</v>
      </c>
    </row>
    <row r="89" spans="1:5" ht="16" x14ac:dyDescent="0.35">
      <c r="A89" s="153" t="s">
        <v>2031</v>
      </c>
      <c r="B89" s="154" t="s">
        <v>2032</v>
      </c>
      <c r="C89" s="132">
        <v>115</v>
      </c>
      <c r="D89" s="133">
        <v>115</v>
      </c>
      <c r="E89" s="155" t="s">
        <v>1919</v>
      </c>
    </row>
    <row r="90" spans="1:5" ht="16" x14ac:dyDescent="0.35">
      <c r="A90" s="148" t="s">
        <v>5328</v>
      </c>
      <c r="B90" s="149" t="s">
        <v>5329</v>
      </c>
      <c r="C90" s="150">
        <v>116</v>
      </c>
      <c r="D90" s="151">
        <v>116</v>
      </c>
      <c r="E90" s="152" t="s">
        <v>1919</v>
      </c>
    </row>
    <row r="91" spans="1:5" ht="16" x14ac:dyDescent="0.35">
      <c r="A91" s="148" t="s">
        <v>5330</v>
      </c>
      <c r="B91" s="149" t="s">
        <v>5331</v>
      </c>
      <c r="C91" s="150" t="s">
        <v>5332</v>
      </c>
      <c r="D91" s="151">
        <v>116</v>
      </c>
      <c r="E91" s="152" t="s">
        <v>1919</v>
      </c>
    </row>
    <row r="92" spans="1:5" ht="16" x14ac:dyDescent="0.35">
      <c r="A92" s="153" t="s">
        <v>2033</v>
      </c>
      <c r="B92" s="154" t="s">
        <v>2034</v>
      </c>
      <c r="C92" s="132">
        <v>117</v>
      </c>
      <c r="D92" s="133">
        <v>117</v>
      </c>
      <c r="E92" s="155" t="s">
        <v>1919</v>
      </c>
    </row>
    <row r="93" spans="1:5" ht="16" x14ac:dyDescent="0.35">
      <c r="A93" s="153" t="s">
        <v>1122</v>
      </c>
      <c r="B93" s="154" t="s">
        <v>2035</v>
      </c>
      <c r="C93" s="132">
        <v>118</v>
      </c>
      <c r="D93" s="133">
        <v>118</v>
      </c>
      <c r="E93" s="155" t="s">
        <v>1919</v>
      </c>
    </row>
    <row r="94" spans="1:5" ht="16" x14ac:dyDescent="0.35">
      <c r="A94" s="153" t="s">
        <v>2036</v>
      </c>
      <c r="B94" s="154" t="s">
        <v>2037</v>
      </c>
      <c r="C94" s="132">
        <v>119</v>
      </c>
      <c r="D94" s="133">
        <v>119</v>
      </c>
      <c r="E94" s="155" t="s">
        <v>1919</v>
      </c>
    </row>
    <row r="95" spans="1:5" ht="16" x14ac:dyDescent="0.35">
      <c r="A95" s="148" t="s">
        <v>533</v>
      </c>
      <c r="B95" s="149" t="s">
        <v>534</v>
      </c>
      <c r="C95" s="150">
        <v>120</v>
      </c>
      <c r="D95" s="151">
        <v>120</v>
      </c>
      <c r="E95" s="152" t="s">
        <v>1919</v>
      </c>
    </row>
    <row r="96" spans="1:5" ht="16" x14ac:dyDescent="0.35">
      <c r="A96" s="153" t="s">
        <v>1265</v>
      </c>
      <c r="B96" s="154" t="s">
        <v>1266</v>
      </c>
      <c r="C96" s="132">
        <v>121</v>
      </c>
      <c r="D96" s="133">
        <v>121</v>
      </c>
      <c r="E96" s="155" t="s">
        <v>1919</v>
      </c>
    </row>
    <row r="97" spans="1:5" ht="16" x14ac:dyDescent="0.35">
      <c r="A97" s="153" t="s">
        <v>2038</v>
      </c>
      <c r="B97" s="154" t="s">
        <v>2039</v>
      </c>
      <c r="C97" s="132">
        <v>122</v>
      </c>
      <c r="D97" s="133">
        <v>122</v>
      </c>
      <c r="E97" s="155" t="s">
        <v>1919</v>
      </c>
    </row>
    <row r="98" spans="1:5" ht="16" x14ac:dyDescent="0.35">
      <c r="A98" s="148" t="s">
        <v>1125</v>
      </c>
      <c r="B98" s="149" t="s">
        <v>1126</v>
      </c>
      <c r="C98" s="150">
        <v>123</v>
      </c>
      <c r="D98" s="151">
        <v>123</v>
      </c>
      <c r="E98" s="152" t="s">
        <v>1919</v>
      </c>
    </row>
    <row r="99" spans="1:5" ht="16" x14ac:dyDescent="0.35">
      <c r="A99" s="153" t="s">
        <v>983</v>
      </c>
      <c r="B99" s="154" t="s">
        <v>985</v>
      </c>
      <c r="C99" s="132">
        <v>124</v>
      </c>
      <c r="D99" s="133">
        <v>124</v>
      </c>
      <c r="E99" s="155" t="s">
        <v>1919</v>
      </c>
    </row>
    <row r="100" spans="1:5" ht="16" x14ac:dyDescent="0.35">
      <c r="A100" s="148" t="s">
        <v>5333</v>
      </c>
      <c r="B100" s="149" t="s">
        <v>5334</v>
      </c>
      <c r="C100" s="150" t="s">
        <v>5335</v>
      </c>
      <c r="D100" s="151">
        <v>124</v>
      </c>
      <c r="E100" s="152" t="s">
        <v>1919</v>
      </c>
    </row>
    <row r="101" spans="1:5" ht="16" x14ac:dyDescent="0.35">
      <c r="A101" s="153" t="s">
        <v>2043</v>
      </c>
      <c r="B101" s="154" t="s">
        <v>2044</v>
      </c>
      <c r="C101" s="132">
        <v>126</v>
      </c>
      <c r="D101" s="133">
        <v>126</v>
      </c>
      <c r="E101" s="155" t="s">
        <v>1919</v>
      </c>
    </row>
    <row r="102" spans="1:5" ht="16" x14ac:dyDescent="0.35">
      <c r="A102" s="153" t="s">
        <v>2045</v>
      </c>
      <c r="B102" s="154" t="s">
        <v>2046</v>
      </c>
      <c r="C102" s="132">
        <v>127</v>
      </c>
      <c r="D102" s="133">
        <v>127</v>
      </c>
      <c r="E102" s="155" t="s">
        <v>1919</v>
      </c>
    </row>
    <row r="103" spans="1:5" ht="16" x14ac:dyDescent="0.35">
      <c r="A103" s="148" t="s">
        <v>5336</v>
      </c>
      <c r="B103" s="149" t="s">
        <v>2048</v>
      </c>
      <c r="C103" s="150">
        <v>128</v>
      </c>
      <c r="D103" s="151">
        <v>128</v>
      </c>
      <c r="E103" s="152" t="s">
        <v>1919</v>
      </c>
    </row>
    <row r="104" spans="1:5" ht="16" x14ac:dyDescent="0.35">
      <c r="A104" s="153" t="s">
        <v>5337</v>
      </c>
      <c r="B104" s="154" t="s">
        <v>5338</v>
      </c>
      <c r="C104" s="132">
        <v>129</v>
      </c>
      <c r="D104" s="157">
        <v>129</v>
      </c>
      <c r="E104" s="158" t="s">
        <v>1919</v>
      </c>
    </row>
    <row r="105" spans="1:5" ht="16" x14ac:dyDescent="0.35">
      <c r="A105" s="148" t="s">
        <v>5339</v>
      </c>
      <c r="B105" s="149" t="s">
        <v>5340</v>
      </c>
      <c r="C105" s="150">
        <v>131</v>
      </c>
      <c r="D105" s="151">
        <v>131</v>
      </c>
      <c r="E105" s="152" t="s">
        <v>1919</v>
      </c>
    </row>
    <row r="106" spans="1:5" ht="16" x14ac:dyDescent="0.35">
      <c r="A106" s="153" t="s">
        <v>2054</v>
      </c>
      <c r="B106" s="154" t="s">
        <v>2055</v>
      </c>
      <c r="C106" s="132">
        <v>133</v>
      </c>
      <c r="D106" s="133">
        <v>133</v>
      </c>
      <c r="E106" s="155" t="s">
        <v>1919</v>
      </c>
    </row>
    <row r="107" spans="1:5" ht="16" x14ac:dyDescent="0.35">
      <c r="A107" s="148" t="s">
        <v>1462</v>
      </c>
      <c r="B107" s="149" t="s">
        <v>475</v>
      </c>
      <c r="C107" s="150">
        <v>134</v>
      </c>
      <c r="D107" s="151">
        <v>134</v>
      </c>
      <c r="E107" s="152" t="s">
        <v>1919</v>
      </c>
    </row>
    <row r="108" spans="1:5" ht="16" x14ac:dyDescent="0.35">
      <c r="A108" s="148" t="s">
        <v>5341</v>
      </c>
      <c r="B108" s="149" t="s">
        <v>5342</v>
      </c>
      <c r="C108" s="150" t="s">
        <v>2063</v>
      </c>
      <c r="D108" s="151">
        <v>136</v>
      </c>
      <c r="E108" s="152" t="s">
        <v>1919</v>
      </c>
    </row>
    <row r="109" spans="1:5" ht="16" x14ac:dyDescent="0.35">
      <c r="A109" s="153" t="s">
        <v>2064</v>
      </c>
      <c r="B109" s="154" t="s">
        <v>2065</v>
      </c>
      <c r="C109" s="132">
        <v>138</v>
      </c>
      <c r="D109" s="133">
        <v>138</v>
      </c>
      <c r="E109" s="155" t="s">
        <v>1919</v>
      </c>
    </row>
    <row r="110" spans="1:5" ht="16" x14ac:dyDescent="0.35">
      <c r="A110" s="148" t="s">
        <v>5343</v>
      </c>
      <c r="B110" s="149" t="s">
        <v>1305</v>
      </c>
      <c r="C110" s="150">
        <v>139</v>
      </c>
      <c r="D110" s="151">
        <v>139</v>
      </c>
      <c r="E110" s="152" t="s">
        <v>1919</v>
      </c>
    </row>
    <row r="111" spans="1:5" ht="16" x14ac:dyDescent="0.35">
      <c r="A111" s="153" t="s">
        <v>2066</v>
      </c>
      <c r="B111" s="154" t="s">
        <v>2067</v>
      </c>
      <c r="C111" s="132">
        <v>141</v>
      </c>
      <c r="D111" s="133">
        <v>141</v>
      </c>
      <c r="E111" s="155" t="s">
        <v>1919</v>
      </c>
    </row>
    <row r="112" spans="1:5" ht="16" x14ac:dyDescent="0.35">
      <c r="A112" s="148" t="s">
        <v>5344</v>
      </c>
      <c r="B112" s="149" t="s">
        <v>5345</v>
      </c>
      <c r="C112" s="150">
        <v>142</v>
      </c>
      <c r="D112" s="151">
        <v>142</v>
      </c>
      <c r="E112" s="152" t="s">
        <v>1919</v>
      </c>
    </row>
    <row r="113" spans="1:5" ht="16" x14ac:dyDescent="0.35">
      <c r="A113" s="148" t="s">
        <v>5346</v>
      </c>
      <c r="B113" s="149" t="s">
        <v>5347</v>
      </c>
      <c r="C113" s="150" t="s">
        <v>5348</v>
      </c>
      <c r="D113" s="151">
        <v>142</v>
      </c>
      <c r="E113" s="152" t="s">
        <v>1919</v>
      </c>
    </row>
    <row r="114" spans="1:5" ht="16" x14ac:dyDescent="0.35">
      <c r="A114" s="153" t="s">
        <v>1127</v>
      </c>
      <c r="B114" s="154" t="s">
        <v>1129</v>
      </c>
      <c r="C114" s="132">
        <v>143</v>
      </c>
      <c r="D114" s="133">
        <v>143</v>
      </c>
      <c r="E114" s="155" t="s">
        <v>1919</v>
      </c>
    </row>
    <row r="115" spans="1:5" ht="16" x14ac:dyDescent="0.35">
      <c r="A115" s="153" t="s">
        <v>1309</v>
      </c>
      <c r="B115" s="154" t="s">
        <v>2068</v>
      </c>
      <c r="C115" s="132">
        <v>144</v>
      </c>
      <c r="D115" s="133">
        <v>144</v>
      </c>
      <c r="E115" s="155" t="s">
        <v>1919</v>
      </c>
    </row>
    <row r="116" spans="1:5" ht="16" x14ac:dyDescent="0.35">
      <c r="A116" s="153" t="s">
        <v>2069</v>
      </c>
      <c r="B116" s="154" t="s">
        <v>2070</v>
      </c>
      <c r="C116" s="132">
        <v>145</v>
      </c>
      <c r="D116" s="133">
        <v>145</v>
      </c>
      <c r="E116" s="155" t="s">
        <v>1919</v>
      </c>
    </row>
    <row r="117" spans="1:5" ht="27" x14ac:dyDescent="0.35">
      <c r="A117" s="153" t="s">
        <v>2071</v>
      </c>
      <c r="B117" s="154" t="s">
        <v>5349</v>
      </c>
      <c r="C117" s="132">
        <v>146</v>
      </c>
      <c r="D117" s="133">
        <v>146</v>
      </c>
      <c r="E117" s="155" t="s">
        <v>1919</v>
      </c>
    </row>
    <row r="118" spans="1:5" ht="16" x14ac:dyDescent="0.35">
      <c r="A118" s="153" t="s">
        <v>2073</v>
      </c>
      <c r="B118" s="154" t="s">
        <v>2074</v>
      </c>
      <c r="C118" s="132" t="s">
        <v>2075</v>
      </c>
      <c r="D118" s="133">
        <v>147</v>
      </c>
      <c r="E118" s="155" t="s">
        <v>1919</v>
      </c>
    </row>
    <row r="119" spans="1:5" ht="16" x14ac:dyDescent="0.35">
      <c r="A119" s="153" t="s">
        <v>2076</v>
      </c>
      <c r="B119" s="154" t="s">
        <v>5350</v>
      </c>
      <c r="C119" s="132">
        <v>148</v>
      </c>
      <c r="D119" s="133">
        <v>148</v>
      </c>
      <c r="E119" s="155" t="s">
        <v>1919</v>
      </c>
    </row>
    <row r="120" spans="1:5" ht="27" x14ac:dyDescent="0.35">
      <c r="A120" s="148" t="s">
        <v>5351</v>
      </c>
      <c r="B120" s="149" t="s">
        <v>5352</v>
      </c>
      <c r="C120" s="150" t="s">
        <v>5353</v>
      </c>
      <c r="D120" s="151">
        <v>148</v>
      </c>
      <c r="E120" s="152" t="s">
        <v>1919</v>
      </c>
    </row>
    <row r="121" spans="1:5" ht="16" x14ac:dyDescent="0.35">
      <c r="A121" s="148" t="s">
        <v>5354</v>
      </c>
      <c r="B121" s="149" t="s">
        <v>1052</v>
      </c>
      <c r="C121" s="150">
        <v>151</v>
      </c>
      <c r="D121" s="151">
        <v>151</v>
      </c>
      <c r="E121" s="152" t="s">
        <v>1919</v>
      </c>
    </row>
    <row r="122" spans="1:5" ht="16" x14ac:dyDescent="0.35">
      <c r="A122" s="153" t="s">
        <v>5355</v>
      </c>
      <c r="B122" s="154" t="s">
        <v>705</v>
      </c>
      <c r="C122" s="132">
        <v>152</v>
      </c>
      <c r="D122" s="133">
        <v>152</v>
      </c>
      <c r="E122" s="155" t="s">
        <v>1919</v>
      </c>
    </row>
    <row r="123" spans="1:5" ht="16" x14ac:dyDescent="0.35">
      <c r="A123" s="148" t="s">
        <v>864</v>
      </c>
      <c r="B123" s="149" t="s">
        <v>866</v>
      </c>
      <c r="C123" s="150">
        <v>154</v>
      </c>
      <c r="D123" s="151">
        <v>154</v>
      </c>
      <c r="E123" s="152" t="s">
        <v>1919</v>
      </c>
    </row>
    <row r="124" spans="1:5" ht="16" x14ac:dyDescent="0.35">
      <c r="A124" s="148" t="s">
        <v>5356</v>
      </c>
      <c r="B124" s="149" t="s">
        <v>5357</v>
      </c>
      <c r="C124" s="150">
        <v>155</v>
      </c>
      <c r="D124" s="151">
        <v>155</v>
      </c>
      <c r="E124" s="152" t="s">
        <v>1919</v>
      </c>
    </row>
    <row r="125" spans="1:5" ht="16" x14ac:dyDescent="0.35">
      <c r="A125" s="148" t="s">
        <v>867</v>
      </c>
      <c r="B125" s="149" t="s">
        <v>869</v>
      </c>
      <c r="C125" s="150">
        <v>157</v>
      </c>
      <c r="D125" s="151">
        <v>157</v>
      </c>
      <c r="E125" s="152" t="s">
        <v>1919</v>
      </c>
    </row>
    <row r="126" spans="1:5" ht="16" x14ac:dyDescent="0.35">
      <c r="A126" s="148" t="s">
        <v>5358</v>
      </c>
      <c r="B126" s="149" t="s">
        <v>2087</v>
      </c>
      <c r="C126" s="150">
        <v>158</v>
      </c>
      <c r="D126" s="151">
        <v>158</v>
      </c>
      <c r="E126" s="152" t="s">
        <v>1919</v>
      </c>
    </row>
    <row r="127" spans="1:5" ht="16" x14ac:dyDescent="0.35">
      <c r="A127" s="148" t="s">
        <v>5359</v>
      </c>
      <c r="B127" s="149" t="s">
        <v>5360</v>
      </c>
      <c r="C127" s="150">
        <v>159</v>
      </c>
      <c r="D127" s="151">
        <v>159</v>
      </c>
      <c r="E127" s="152" t="s">
        <v>1919</v>
      </c>
    </row>
    <row r="128" spans="1:5" ht="16" x14ac:dyDescent="0.35">
      <c r="A128" s="153" t="s">
        <v>2088</v>
      </c>
      <c r="B128" s="154" t="s">
        <v>2089</v>
      </c>
      <c r="C128" s="132">
        <v>161</v>
      </c>
      <c r="D128" s="133">
        <v>161</v>
      </c>
      <c r="E128" s="155" t="s">
        <v>1919</v>
      </c>
    </row>
    <row r="129" spans="1:5" ht="16" x14ac:dyDescent="0.35">
      <c r="A129" s="148" t="s">
        <v>5361</v>
      </c>
      <c r="B129" s="149" t="s">
        <v>5362</v>
      </c>
      <c r="C129" s="150">
        <v>162</v>
      </c>
      <c r="D129" s="151">
        <v>162</v>
      </c>
      <c r="E129" s="152" t="s">
        <v>1919</v>
      </c>
    </row>
    <row r="130" spans="1:5" ht="16" x14ac:dyDescent="0.35">
      <c r="A130" s="153" t="s">
        <v>2090</v>
      </c>
      <c r="B130" s="154" t="s">
        <v>1203</v>
      </c>
      <c r="C130" s="132">
        <v>163</v>
      </c>
      <c r="D130" s="133">
        <v>163</v>
      </c>
      <c r="E130" s="155" t="s">
        <v>1919</v>
      </c>
    </row>
    <row r="131" spans="1:5" ht="16" x14ac:dyDescent="0.35">
      <c r="A131" s="148" t="s">
        <v>5363</v>
      </c>
      <c r="B131" s="149" t="s">
        <v>5364</v>
      </c>
      <c r="C131" s="150">
        <v>164</v>
      </c>
      <c r="D131" s="151">
        <v>164</v>
      </c>
      <c r="E131" s="152" t="s">
        <v>1919</v>
      </c>
    </row>
    <row r="132" spans="1:5" ht="16" x14ac:dyDescent="0.35">
      <c r="A132" s="148" t="s">
        <v>5365</v>
      </c>
      <c r="B132" s="149" t="s">
        <v>5366</v>
      </c>
      <c r="C132" s="150">
        <v>167</v>
      </c>
      <c r="D132" s="151">
        <v>167</v>
      </c>
      <c r="E132" s="152" t="s">
        <v>1919</v>
      </c>
    </row>
    <row r="133" spans="1:5" ht="16" x14ac:dyDescent="0.35">
      <c r="A133" s="153" t="s">
        <v>1130</v>
      </c>
      <c r="B133" s="154" t="s">
        <v>778</v>
      </c>
      <c r="C133" s="132">
        <v>168</v>
      </c>
      <c r="D133" s="133">
        <v>168</v>
      </c>
      <c r="E133" s="155" t="s">
        <v>1919</v>
      </c>
    </row>
    <row r="134" spans="1:5" ht="16" x14ac:dyDescent="0.35">
      <c r="A134" s="153" t="s">
        <v>2093</v>
      </c>
      <c r="B134" s="154" t="s">
        <v>2094</v>
      </c>
      <c r="C134" s="132">
        <v>168</v>
      </c>
      <c r="D134" s="133">
        <v>168</v>
      </c>
      <c r="E134" s="155" t="s">
        <v>1919</v>
      </c>
    </row>
    <row r="135" spans="1:5" ht="16" x14ac:dyDescent="0.35">
      <c r="A135" s="148" t="s">
        <v>1241</v>
      </c>
      <c r="B135" s="149" t="s">
        <v>5367</v>
      </c>
      <c r="C135" s="150">
        <v>169</v>
      </c>
      <c r="D135" s="151">
        <v>169</v>
      </c>
      <c r="E135" s="152" t="s">
        <v>1919</v>
      </c>
    </row>
    <row r="136" spans="1:5" ht="16" x14ac:dyDescent="0.35">
      <c r="A136" s="153" t="s">
        <v>2095</v>
      </c>
      <c r="B136" s="154" t="s">
        <v>985</v>
      </c>
      <c r="C136" s="132">
        <v>170</v>
      </c>
      <c r="D136" s="133">
        <v>170</v>
      </c>
      <c r="E136" s="155" t="s">
        <v>1919</v>
      </c>
    </row>
    <row r="137" spans="1:5" ht="16" x14ac:dyDescent="0.35">
      <c r="A137" s="153" t="s">
        <v>2096</v>
      </c>
      <c r="B137" s="154" t="s">
        <v>952</v>
      </c>
      <c r="C137" s="132">
        <v>171</v>
      </c>
      <c r="D137" s="133">
        <v>171</v>
      </c>
      <c r="E137" s="155" t="s">
        <v>1919</v>
      </c>
    </row>
    <row r="138" spans="1:5" ht="16" x14ac:dyDescent="0.35">
      <c r="A138" s="148" t="s">
        <v>5368</v>
      </c>
      <c r="B138" s="149" t="s">
        <v>5369</v>
      </c>
      <c r="C138" s="150" t="s">
        <v>5370</v>
      </c>
      <c r="D138" s="151">
        <v>171</v>
      </c>
      <c r="E138" s="152" t="s">
        <v>1919</v>
      </c>
    </row>
    <row r="139" spans="1:5" ht="16" x14ac:dyDescent="0.35">
      <c r="A139" s="153" t="s">
        <v>2102</v>
      </c>
      <c r="B139" s="154" t="s">
        <v>2103</v>
      </c>
      <c r="C139" s="132">
        <v>173</v>
      </c>
      <c r="D139" s="133">
        <v>173</v>
      </c>
      <c r="E139" s="155" t="s">
        <v>1919</v>
      </c>
    </row>
    <row r="140" spans="1:5" ht="16" x14ac:dyDescent="0.35">
      <c r="A140" s="148" t="s">
        <v>5371</v>
      </c>
      <c r="B140" s="149" t="s">
        <v>5372</v>
      </c>
      <c r="C140" s="150" t="s">
        <v>5373</v>
      </c>
      <c r="D140" s="151">
        <v>173</v>
      </c>
      <c r="E140" s="152" t="s">
        <v>1919</v>
      </c>
    </row>
    <row r="141" spans="1:5" ht="16" x14ac:dyDescent="0.35">
      <c r="A141" s="148" t="s">
        <v>5374</v>
      </c>
      <c r="B141" s="149" t="s">
        <v>5372</v>
      </c>
      <c r="C141" s="150" t="s">
        <v>5373</v>
      </c>
      <c r="D141" s="151">
        <v>173</v>
      </c>
      <c r="E141" s="152" t="s">
        <v>1919</v>
      </c>
    </row>
    <row r="142" spans="1:5" ht="16" x14ac:dyDescent="0.35">
      <c r="A142" s="153" t="s">
        <v>2104</v>
      </c>
      <c r="B142" s="154" t="s">
        <v>2105</v>
      </c>
      <c r="C142" s="132">
        <v>175</v>
      </c>
      <c r="D142" s="133">
        <v>175</v>
      </c>
      <c r="E142" s="155" t="s">
        <v>1919</v>
      </c>
    </row>
    <row r="143" spans="1:5" ht="16" x14ac:dyDescent="0.35">
      <c r="A143" s="153" t="s">
        <v>1084</v>
      </c>
      <c r="B143" s="154" t="s">
        <v>1085</v>
      </c>
      <c r="C143" s="132">
        <v>177</v>
      </c>
      <c r="D143" s="133">
        <v>177</v>
      </c>
      <c r="E143" s="155" t="s">
        <v>1919</v>
      </c>
    </row>
    <row r="144" spans="1:5" ht="16" x14ac:dyDescent="0.35">
      <c r="A144" s="148" t="s">
        <v>5375</v>
      </c>
      <c r="B144" s="149" t="s">
        <v>5376</v>
      </c>
      <c r="C144" s="150" t="s">
        <v>5377</v>
      </c>
      <c r="D144" s="151">
        <v>179</v>
      </c>
      <c r="E144" s="152" t="s">
        <v>1919</v>
      </c>
    </row>
    <row r="145" spans="1:5" ht="16" x14ac:dyDescent="0.35">
      <c r="A145" s="153" t="s">
        <v>2108</v>
      </c>
      <c r="B145" s="154" t="s">
        <v>2109</v>
      </c>
      <c r="C145" s="132">
        <v>180</v>
      </c>
      <c r="D145" s="133">
        <v>180</v>
      </c>
      <c r="E145" s="155" t="s">
        <v>1919</v>
      </c>
    </row>
    <row r="146" spans="1:5" ht="16" x14ac:dyDescent="0.35">
      <c r="A146" s="153" t="s">
        <v>2110</v>
      </c>
      <c r="B146" s="154" t="s">
        <v>2111</v>
      </c>
      <c r="C146" s="132">
        <v>181</v>
      </c>
      <c r="D146" s="133">
        <v>181</v>
      </c>
      <c r="E146" s="155" t="s">
        <v>1919</v>
      </c>
    </row>
    <row r="147" spans="1:5" ht="16" x14ac:dyDescent="0.35">
      <c r="A147" s="153" t="s">
        <v>2112</v>
      </c>
      <c r="B147" s="154" t="s">
        <v>2113</v>
      </c>
      <c r="C147" s="132">
        <v>183</v>
      </c>
      <c r="D147" s="133">
        <v>183</v>
      </c>
      <c r="E147" s="155" t="s">
        <v>1919</v>
      </c>
    </row>
    <row r="148" spans="1:5" ht="16" x14ac:dyDescent="0.35">
      <c r="A148" s="148" t="s">
        <v>5378</v>
      </c>
      <c r="B148" s="149" t="s">
        <v>5379</v>
      </c>
      <c r="C148" s="150">
        <v>184</v>
      </c>
      <c r="D148" s="151">
        <v>184</v>
      </c>
      <c r="E148" s="152" t="s">
        <v>1919</v>
      </c>
    </row>
    <row r="149" spans="1:5" ht="16" x14ac:dyDescent="0.35">
      <c r="A149" s="148" t="s">
        <v>5380</v>
      </c>
      <c r="B149" s="149" t="s">
        <v>5381</v>
      </c>
      <c r="C149" s="150">
        <v>186</v>
      </c>
      <c r="D149" s="151">
        <v>186</v>
      </c>
      <c r="E149" s="152" t="s">
        <v>1919</v>
      </c>
    </row>
    <row r="150" spans="1:5" ht="16" x14ac:dyDescent="0.35">
      <c r="A150" s="148" t="s">
        <v>5382</v>
      </c>
      <c r="B150" s="149" t="s">
        <v>5383</v>
      </c>
      <c r="C150" s="150">
        <v>187</v>
      </c>
      <c r="D150" s="151">
        <v>187</v>
      </c>
      <c r="E150" s="152" t="s">
        <v>1919</v>
      </c>
    </row>
    <row r="151" spans="1:5" ht="16" x14ac:dyDescent="0.35">
      <c r="A151" s="148" t="s">
        <v>5384</v>
      </c>
      <c r="B151" s="149" t="s">
        <v>5385</v>
      </c>
      <c r="C151" s="150">
        <v>189</v>
      </c>
      <c r="D151" s="151">
        <v>189</v>
      </c>
      <c r="E151" s="152" t="s">
        <v>1919</v>
      </c>
    </row>
    <row r="152" spans="1:5" ht="16" x14ac:dyDescent="0.35">
      <c r="A152" s="148" t="s">
        <v>5386</v>
      </c>
      <c r="B152" s="149" t="s">
        <v>660</v>
      </c>
      <c r="C152" s="150">
        <v>190</v>
      </c>
      <c r="D152" s="151">
        <v>190</v>
      </c>
      <c r="E152" s="152" t="s">
        <v>1919</v>
      </c>
    </row>
    <row r="153" spans="1:5" ht="16" x14ac:dyDescent="0.35">
      <c r="A153" s="153" t="s">
        <v>2114</v>
      </c>
      <c r="B153" s="154" t="s">
        <v>2115</v>
      </c>
      <c r="C153" s="132">
        <v>191</v>
      </c>
      <c r="D153" s="133">
        <v>191</v>
      </c>
      <c r="E153" s="155" t="s">
        <v>1919</v>
      </c>
    </row>
    <row r="154" spans="1:5" ht="16" x14ac:dyDescent="0.35">
      <c r="A154" s="153" t="s">
        <v>5387</v>
      </c>
      <c r="B154" s="154" t="s">
        <v>2117</v>
      </c>
      <c r="C154" s="132" t="s">
        <v>2118</v>
      </c>
      <c r="D154" s="133">
        <v>192</v>
      </c>
      <c r="E154" s="155" t="s">
        <v>1919</v>
      </c>
    </row>
    <row r="155" spans="1:5" ht="16" x14ac:dyDescent="0.35">
      <c r="A155" s="153" t="s">
        <v>5388</v>
      </c>
      <c r="B155" s="154" t="s">
        <v>2121</v>
      </c>
      <c r="C155" s="132">
        <v>192</v>
      </c>
      <c r="D155" s="133">
        <v>192</v>
      </c>
      <c r="E155" s="155" t="s">
        <v>1919</v>
      </c>
    </row>
    <row r="156" spans="1:5" ht="16" x14ac:dyDescent="0.35">
      <c r="A156" s="153" t="s">
        <v>1086</v>
      </c>
      <c r="B156" s="154" t="s">
        <v>1087</v>
      </c>
      <c r="C156" s="132">
        <v>194</v>
      </c>
      <c r="D156" s="133">
        <v>194</v>
      </c>
      <c r="E156" s="155" t="s">
        <v>1919</v>
      </c>
    </row>
    <row r="157" spans="1:5" ht="16" x14ac:dyDescent="0.35">
      <c r="A157" s="156" t="s">
        <v>1025</v>
      </c>
      <c r="B157" s="131" t="s">
        <v>1026</v>
      </c>
      <c r="C157" s="132">
        <v>195</v>
      </c>
      <c r="D157" s="133">
        <v>195</v>
      </c>
      <c r="E157" s="155" t="s">
        <v>1919</v>
      </c>
    </row>
    <row r="158" spans="1:5" ht="16" x14ac:dyDescent="0.35">
      <c r="A158" s="153" t="s">
        <v>842</v>
      </c>
      <c r="B158" s="154" t="s">
        <v>843</v>
      </c>
      <c r="C158" s="132">
        <v>196</v>
      </c>
      <c r="D158" s="133">
        <v>196</v>
      </c>
      <c r="E158" s="155" t="s">
        <v>1919</v>
      </c>
    </row>
    <row r="159" spans="1:5" ht="16" x14ac:dyDescent="0.35">
      <c r="A159" s="153" t="s">
        <v>799</v>
      </c>
      <c r="B159" s="154" t="s">
        <v>801</v>
      </c>
      <c r="C159" s="132">
        <v>200</v>
      </c>
      <c r="D159" s="133">
        <v>200</v>
      </c>
      <c r="E159" s="155" t="s">
        <v>1919</v>
      </c>
    </row>
    <row r="160" spans="1:5" ht="16" x14ac:dyDescent="0.35">
      <c r="A160" s="153" t="s">
        <v>1132</v>
      </c>
      <c r="B160" s="154" t="s">
        <v>1134</v>
      </c>
      <c r="C160" s="132">
        <v>201</v>
      </c>
      <c r="D160" s="133">
        <v>201</v>
      </c>
      <c r="E160" s="155" t="s">
        <v>1919</v>
      </c>
    </row>
    <row r="161" spans="1:5" ht="16" x14ac:dyDescent="0.35">
      <c r="A161" s="153" t="s">
        <v>2125</v>
      </c>
      <c r="B161" s="154" t="s">
        <v>2126</v>
      </c>
      <c r="C161" s="132">
        <v>202</v>
      </c>
      <c r="D161" s="133">
        <v>202</v>
      </c>
      <c r="E161" s="155" t="s">
        <v>1919</v>
      </c>
    </row>
    <row r="162" spans="1:5" ht="16" x14ac:dyDescent="0.35">
      <c r="A162" s="148" t="s">
        <v>763</v>
      </c>
      <c r="B162" s="149" t="s">
        <v>765</v>
      </c>
      <c r="C162" s="150">
        <v>203</v>
      </c>
      <c r="D162" s="151">
        <v>203</v>
      </c>
      <c r="E162" s="152" t="s">
        <v>1919</v>
      </c>
    </row>
    <row r="163" spans="1:5" ht="16" x14ac:dyDescent="0.35">
      <c r="A163" s="148" t="s">
        <v>5389</v>
      </c>
      <c r="B163" s="159" t="s">
        <v>5390</v>
      </c>
      <c r="C163" s="150">
        <v>204</v>
      </c>
      <c r="D163" s="133">
        <v>204</v>
      </c>
      <c r="E163" s="155" t="s">
        <v>1919</v>
      </c>
    </row>
    <row r="164" spans="1:5" ht="16" x14ac:dyDescent="0.35">
      <c r="A164" s="148" t="s">
        <v>5391</v>
      </c>
      <c r="B164" s="149" t="s">
        <v>5392</v>
      </c>
      <c r="C164" s="150">
        <v>205</v>
      </c>
      <c r="D164" s="151">
        <v>205</v>
      </c>
      <c r="E164" s="152" t="s">
        <v>1919</v>
      </c>
    </row>
    <row r="165" spans="1:5" ht="16" x14ac:dyDescent="0.35">
      <c r="A165" s="153" t="s">
        <v>5393</v>
      </c>
      <c r="B165" s="154" t="s">
        <v>2137</v>
      </c>
      <c r="C165" s="132">
        <v>206</v>
      </c>
      <c r="D165" s="133">
        <v>206</v>
      </c>
      <c r="E165" s="155" t="s">
        <v>1919</v>
      </c>
    </row>
    <row r="166" spans="1:5" ht="16" x14ac:dyDescent="0.35">
      <c r="A166" s="148" t="s">
        <v>5394</v>
      </c>
      <c r="B166" s="149" t="s">
        <v>5395</v>
      </c>
      <c r="C166" s="150" t="s">
        <v>5396</v>
      </c>
      <c r="D166" s="151">
        <v>206</v>
      </c>
      <c r="E166" s="152" t="s">
        <v>1919</v>
      </c>
    </row>
    <row r="167" spans="1:5" ht="16" x14ac:dyDescent="0.35">
      <c r="A167" s="153" t="s">
        <v>2138</v>
      </c>
      <c r="B167" s="154" t="s">
        <v>2139</v>
      </c>
      <c r="C167" s="132">
        <v>207</v>
      </c>
      <c r="D167" s="133">
        <v>207</v>
      </c>
      <c r="E167" s="155" t="s">
        <v>1919</v>
      </c>
    </row>
    <row r="168" spans="1:5" ht="16" x14ac:dyDescent="0.35">
      <c r="A168" s="148" t="s">
        <v>5397</v>
      </c>
      <c r="B168" s="149" t="s">
        <v>5398</v>
      </c>
      <c r="C168" s="150">
        <v>2809</v>
      </c>
      <c r="D168" s="151">
        <v>208</v>
      </c>
      <c r="E168" s="152" t="s">
        <v>1919</v>
      </c>
    </row>
    <row r="169" spans="1:5" ht="16" x14ac:dyDescent="0.35">
      <c r="A169" s="148" t="s">
        <v>5399</v>
      </c>
      <c r="B169" s="149" t="s">
        <v>5400</v>
      </c>
      <c r="C169" s="150">
        <v>208</v>
      </c>
      <c r="D169" s="151">
        <v>208</v>
      </c>
      <c r="E169" s="152" t="s">
        <v>1919</v>
      </c>
    </row>
    <row r="170" spans="1:5" ht="16" x14ac:dyDescent="0.35">
      <c r="A170" s="148" t="s">
        <v>5401</v>
      </c>
      <c r="B170" s="149" t="s">
        <v>954</v>
      </c>
      <c r="C170" s="150">
        <v>209</v>
      </c>
      <c r="D170" s="151">
        <v>209</v>
      </c>
      <c r="E170" s="152" t="s">
        <v>1919</v>
      </c>
    </row>
    <row r="171" spans="1:5" ht="16" x14ac:dyDescent="0.35">
      <c r="A171" s="153" t="s">
        <v>2140</v>
      </c>
      <c r="B171" s="154" t="s">
        <v>2141</v>
      </c>
      <c r="C171" s="132">
        <v>210</v>
      </c>
      <c r="D171" s="133">
        <v>210</v>
      </c>
      <c r="E171" s="155" t="s">
        <v>1919</v>
      </c>
    </row>
    <row r="172" spans="1:5" ht="16" x14ac:dyDescent="0.35">
      <c r="A172" s="153" t="s">
        <v>539</v>
      </c>
      <c r="B172" s="154" t="s">
        <v>2142</v>
      </c>
      <c r="C172" s="132">
        <v>211</v>
      </c>
      <c r="D172" s="133">
        <v>211</v>
      </c>
      <c r="E172" s="155" t="s">
        <v>1919</v>
      </c>
    </row>
    <row r="173" spans="1:5" ht="16" x14ac:dyDescent="0.35">
      <c r="A173" s="153" t="s">
        <v>5402</v>
      </c>
      <c r="B173" s="154" t="s">
        <v>5403</v>
      </c>
      <c r="C173" s="132">
        <v>213</v>
      </c>
      <c r="D173" s="133">
        <v>213</v>
      </c>
      <c r="E173" s="155" t="s">
        <v>1919</v>
      </c>
    </row>
    <row r="174" spans="1:5" ht="16" x14ac:dyDescent="0.35">
      <c r="A174" s="148" t="s">
        <v>844</v>
      </c>
      <c r="B174" s="149" t="s">
        <v>845</v>
      </c>
      <c r="C174" s="150">
        <v>215</v>
      </c>
      <c r="D174" s="151">
        <v>215</v>
      </c>
      <c r="E174" s="152" t="s">
        <v>1919</v>
      </c>
    </row>
    <row r="175" spans="1:5" ht="16" x14ac:dyDescent="0.35">
      <c r="A175" s="148" t="s">
        <v>5404</v>
      </c>
      <c r="B175" s="149" t="s">
        <v>5405</v>
      </c>
      <c r="C175" s="150">
        <v>216</v>
      </c>
      <c r="D175" s="151">
        <v>216</v>
      </c>
      <c r="E175" s="152" t="s">
        <v>1919</v>
      </c>
    </row>
    <row r="176" spans="1:5" ht="16" x14ac:dyDescent="0.35">
      <c r="A176" s="153" t="s">
        <v>2146</v>
      </c>
      <c r="B176" s="154" t="s">
        <v>2148</v>
      </c>
      <c r="C176" s="132">
        <v>217</v>
      </c>
      <c r="D176" s="133">
        <v>217</v>
      </c>
      <c r="E176" s="155" t="s">
        <v>1919</v>
      </c>
    </row>
    <row r="177" spans="1:5" ht="16" x14ac:dyDescent="0.35">
      <c r="A177" s="153" t="s">
        <v>837</v>
      </c>
      <c r="B177" s="154" t="s">
        <v>1136</v>
      </c>
      <c r="C177" s="132">
        <v>222</v>
      </c>
      <c r="D177" s="133">
        <v>222</v>
      </c>
      <c r="E177" s="155" t="s">
        <v>1919</v>
      </c>
    </row>
    <row r="178" spans="1:5" ht="16" x14ac:dyDescent="0.35">
      <c r="A178" s="148" t="s">
        <v>5406</v>
      </c>
      <c r="B178" s="149" t="s">
        <v>5407</v>
      </c>
      <c r="C178" s="150" t="s">
        <v>5408</v>
      </c>
      <c r="D178" s="151">
        <v>222</v>
      </c>
      <c r="E178" s="152" t="s">
        <v>1919</v>
      </c>
    </row>
    <row r="179" spans="1:5" ht="16" x14ac:dyDescent="0.35">
      <c r="A179" s="153" t="s">
        <v>1242</v>
      </c>
      <c r="B179" s="154" t="s">
        <v>2151</v>
      </c>
      <c r="C179" s="132">
        <v>223</v>
      </c>
      <c r="D179" s="133">
        <v>223</v>
      </c>
      <c r="E179" s="155" t="s">
        <v>1919</v>
      </c>
    </row>
    <row r="180" spans="1:5" ht="16" x14ac:dyDescent="0.35">
      <c r="A180" s="153" t="s">
        <v>2152</v>
      </c>
      <c r="B180" s="154" t="s">
        <v>2153</v>
      </c>
      <c r="C180" s="132">
        <v>226</v>
      </c>
      <c r="D180" s="133">
        <v>226</v>
      </c>
      <c r="E180" s="155" t="s">
        <v>1919</v>
      </c>
    </row>
    <row r="181" spans="1:5" ht="16" x14ac:dyDescent="0.35">
      <c r="A181" s="148" t="s">
        <v>5409</v>
      </c>
      <c r="B181" s="149" t="s">
        <v>5410</v>
      </c>
      <c r="C181" s="150">
        <v>227</v>
      </c>
      <c r="D181" s="151">
        <v>227</v>
      </c>
      <c r="E181" s="152" t="s">
        <v>1919</v>
      </c>
    </row>
    <row r="182" spans="1:5" ht="16" x14ac:dyDescent="0.35">
      <c r="A182" s="153" t="s">
        <v>2158</v>
      </c>
      <c r="B182" s="154" t="s">
        <v>2159</v>
      </c>
      <c r="C182" s="132">
        <v>230</v>
      </c>
      <c r="D182" s="133">
        <v>230</v>
      </c>
      <c r="E182" s="155" t="s">
        <v>1919</v>
      </c>
    </row>
    <row r="183" spans="1:5" ht="16" x14ac:dyDescent="0.35">
      <c r="A183" s="148" t="s">
        <v>5411</v>
      </c>
      <c r="B183" s="149" t="s">
        <v>5412</v>
      </c>
      <c r="C183" s="150">
        <v>231</v>
      </c>
      <c r="D183" s="151">
        <v>231</v>
      </c>
      <c r="E183" s="152" t="s">
        <v>1919</v>
      </c>
    </row>
    <row r="184" spans="1:5" ht="16" x14ac:dyDescent="0.35">
      <c r="A184" s="153" t="s">
        <v>2160</v>
      </c>
      <c r="B184" s="154" t="s">
        <v>2161</v>
      </c>
      <c r="C184" s="132">
        <v>233</v>
      </c>
      <c r="D184" s="133">
        <v>233</v>
      </c>
      <c r="E184" s="155" t="s">
        <v>1919</v>
      </c>
    </row>
    <row r="185" spans="1:5" ht="16" x14ac:dyDescent="0.35">
      <c r="A185" s="153" t="s">
        <v>956</v>
      </c>
      <c r="B185" s="154" t="s">
        <v>2162</v>
      </c>
      <c r="C185" s="132">
        <v>234</v>
      </c>
      <c r="D185" s="133">
        <v>234</v>
      </c>
      <c r="E185" s="155" t="s">
        <v>1919</v>
      </c>
    </row>
    <row r="186" spans="1:5" ht="16" x14ac:dyDescent="0.35">
      <c r="A186" s="153" t="s">
        <v>2163</v>
      </c>
      <c r="B186" s="154" t="s">
        <v>1052</v>
      </c>
      <c r="C186" s="132" t="s">
        <v>2164</v>
      </c>
      <c r="D186" s="133">
        <v>235</v>
      </c>
      <c r="E186" s="155" t="s">
        <v>1919</v>
      </c>
    </row>
    <row r="187" spans="1:5" ht="16" x14ac:dyDescent="0.35">
      <c r="A187" s="148" t="s">
        <v>5413</v>
      </c>
      <c r="B187" s="149" t="s">
        <v>5414</v>
      </c>
      <c r="C187" s="150">
        <v>235</v>
      </c>
      <c r="D187" s="151">
        <v>235</v>
      </c>
      <c r="E187" s="152" t="s">
        <v>1919</v>
      </c>
    </row>
    <row r="188" spans="1:5" ht="16" x14ac:dyDescent="0.35">
      <c r="A188" s="148" t="s">
        <v>5415</v>
      </c>
      <c r="B188" s="149" t="s">
        <v>5416</v>
      </c>
      <c r="C188" s="150">
        <v>236</v>
      </c>
      <c r="D188" s="151">
        <v>236</v>
      </c>
      <c r="E188" s="152" t="s">
        <v>1919</v>
      </c>
    </row>
    <row r="189" spans="1:5" ht="16" x14ac:dyDescent="0.35">
      <c r="A189" s="148" t="s">
        <v>1519</v>
      </c>
      <c r="B189" s="149" t="s">
        <v>1521</v>
      </c>
      <c r="C189" s="150">
        <v>239</v>
      </c>
      <c r="D189" s="151">
        <v>239</v>
      </c>
      <c r="E189" s="152" t="s">
        <v>1919</v>
      </c>
    </row>
    <row r="190" spans="1:5" ht="16" x14ac:dyDescent="0.35">
      <c r="A190" s="153" t="s">
        <v>2167</v>
      </c>
      <c r="B190" s="154" t="s">
        <v>2168</v>
      </c>
      <c r="C190" s="132">
        <v>240</v>
      </c>
      <c r="D190" s="133">
        <v>240</v>
      </c>
      <c r="E190" s="155" t="s">
        <v>1919</v>
      </c>
    </row>
    <row r="191" spans="1:5" ht="16" x14ac:dyDescent="0.35">
      <c r="A191" s="153" t="s">
        <v>2169</v>
      </c>
      <c r="B191" s="154" t="s">
        <v>2170</v>
      </c>
      <c r="C191" s="132">
        <v>241</v>
      </c>
      <c r="D191" s="133">
        <v>241</v>
      </c>
      <c r="E191" s="155" t="s">
        <v>1919</v>
      </c>
    </row>
    <row r="192" spans="1:5" ht="16" x14ac:dyDescent="0.35">
      <c r="A192" s="148" t="s">
        <v>5247</v>
      </c>
      <c r="B192" s="149" t="s">
        <v>5417</v>
      </c>
      <c r="C192" s="150" t="s">
        <v>5418</v>
      </c>
      <c r="D192" s="151">
        <v>241</v>
      </c>
      <c r="E192" s="152" t="s">
        <v>1919</v>
      </c>
    </row>
    <row r="193" spans="1:5" ht="16" x14ac:dyDescent="0.35">
      <c r="A193" s="148" t="s">
        <v>5419</v>
      </c>
      <c r="B193" s="149" t="s">
        <v>5420</v>
      </c>
      <c r="C193" s="150">
        <v>242</v>
      </c>
      <c r="D193" s="151">
        <v>242</v>
      </c>
      <c r="E193" s="152" t="s">
        <v>1919</v>
      </c>
    </row>
    <row r="194" spans="1:5" ht="16" x14ac:dyDescent="0.35">
      <c r="A194" s="153" t="s">
        <v>2171</v>
      </c>
      <c r="B194" s="154" t="s">
        <v>2172</v>
      </c>
      <c r="C194" s="132">
        <v>244</v>
      </c>
      <c r="D194" s="133">
        <v>244</v>
      </c>
      <c r="E194" s="155" t="s">
        <v>1919</v>
      </c>
    </row>
    <row r="195" spans="1:5" ht="16" x14ac:dyDescent="0.35">
      <c r="A195" s="148" t="s">
        <v>630</v>
      </c>
      <c r="B195" s="149" t="s">
        <v>769</v>
      </c>
      <c r="C195" s="150">
        <v>245</v>
      </c>
      <c r="D195" s="151">
        <v>245</v>
      </c>
      <c r="E195" s="152" t="s">
        <v>1919</v>
      </c>
    </row>
    <row r="196" spans="1:5" ht="27" x14ac:dyDescent="0.35">
      <c r="A196" s="148" t="s">
        <v>5421</v>
      </c>
      <c r="B196" s="149" t="s">
        <v>5422</v>
      </c>
      <c r="C196" s="150" t="s">
        <v>5423</v>
      </c>
      <c r="D196" s="151">
        <v>245</v>
      </c>
      <c r="E196" s="152" t="s">
        <v>1919</v>
      </c>
    </row>
    <row r="197" spans="1:5" ht="16" x14ac:dyDescent="0.35">
      <c r="A197" s="153" t="s">
        <v>2173</v>
      </c>
      <c r="B197" s="154" t="s">
        <v>2174</v>
      </c>
      <c r="C197" s="132">
        <v>246</v>
      </c>
      <c r="D197" s="133">
        <v>246</v>
      </c>
      <c r="E197" s="155" t="s">
        <v>1919</v>
      </c>
    </row>
    <row r="198" spans="1:5" ht="16" x14ac:dyDescent="0.35">
      <c r="A198" s="153" t="s">
        <v>2175</v>
      </c>
      <c r="B198" s="154" t="s">
        <v>1574</v>
      </c>
      <c r="C198" s="132">
        <v>247</v>
      </c>
      <c r="D198" s="133">
        <v>247</v>
      </c>
      <c r="E198" s="155" t="s">
        <v>1919</v>
      </c>
    </row>
    <row r="199" spans="1:5" ht="16" x14ac:dyDescent="0.35">
      <c r="A199" s="153" t="s">
        <v>1244</v>
      </c>
      <c r="B199" s="154" t="s">
        <v>1246</v>
      </c>
      <c r="C199" s="132">
        <v>248</v>
      </c>
      <c r="D199" s="133">
        <v>248</v>
      </c>
      <c r="E199" s="155" t="s">
        <v>1919</v>
      </c>
    </row>
    <row r="200" spans="1:5" ht="16" x14ac:dyDescent="0.35">
      <c r="A200" s="148" t="s">
        <v>5424</v>
      </c>
      <c r="B200" s="149" t="s">
        <v>1248</v>
      </c>
      <c r="C200" s="150">
        <v>249</v>
      </c>
      <c r="D200" s="151">
        <v>249</v>
      </c>
      <c r="E200" s="152" t="s">
        <v>1919</v>
      </c>
    </row>
    <row r="201" spans="1:5" ht="16" x14ac:dyDescent="0.35">
      <c r="A201" s="153" t="s">
        <v>2176</v>
      </c>
      <c r="B201" s="154" t="s">
        <v>2177</v>
      </c>
      <c r="C201" s="132">
        <v>250</v>
      </c>
      <c r="D201" s="133">
        <v>250</v>
      </c>
      <c r="E201" s="155" t="s">
        <v>1919</v>
      </c>
    </row>
    <row r="202" spans="1:5" ht="16" x14ac:dyDescent="0.35">
      <c r="A202" s="148" t="s">
        <v>5425</v>
      </c>
      <c r="B202" s="149" t="s">
        <v>5426</v>
      </c>
      <c r="C202" s="150">
        <v>252</v>
      </c>
      <c r="D202" s="151">
        <v>252</v>
      </c>
      <c r="E202" s="152" t="s">
        <v>1919</v>
      </c>
    </row>
    <row r="203" spans="1:5" ht="16" x14ac:dyDescent="0.35">
      <c r="A203" s="148" t="s">
        <v>5427</v>
      </c>
      <c r="B203" s="149" t="s">
        <v>5428</v>
      </c>
      <c r="C203" s="150">
        <v>255</v>
      </c>
      <c r="D203" s="151">
        <v>255</v>
      </c>
      <c r="E203" s="152" t="s">
        <v>1919</v>
      </c>
    </row>
    <row r="204" spans="1:5" ht="16" x14ac:dyDescent="0.35">
      <c r="A204" s="153" t="s">
        <v>2180</v>
      </c>
      <c r="B204" s="154" t="s">
        <v>2181</v>
      </c>
      <c r="C204" s="132">
        <v>256</v>
      </c>
      <c r="D204" s="133">
        <v>256</v>
      </c>
      <c r="E204" s="155" t="s">
        <v>1919</v>
      </c>
    </row>
    <row r="205" spans="1:5" ht="16" x14ac:dyDescent="0.35">
      <c r="A205" s="153" t="s">
        <v>2182</v>
      </c>
      <c r="B205" s="154" t="s">
        <v>2183</v>
      </c>
      <c r="C205" s="132">
        <v>258</v>
      </c>
      <c r="D205" s="133">
        <v>258</v>
      </c>
      <c r="E205" s="155" t="s">
        <v>1919</v>
      </c>
    </row>
    <row r="206" spans="1:5" ht="16" x14ac:dyDescent="0.35">
      <c r="A206" s="153" t="s">
        <v>846</v>
      </c>
      <c r="B206" s="154" t="s">
        <v>847</v>
      </c>
      <c r="C206" s="132">
        <v>259</v>
      </c>
      <c r="D206" s="133">
        <v>259</v>
      </c>
      <c r="E206" s="155" t="s">
        <v>1919</v>
      </c>
    </row>
    <row r="207" spans="1:5" ht="16" x14ac:dyDescent="0.35">
      <c r="A207" s="153" t="s">
        <v>2186</v>
      </c>
      <c r="B207" s="154" t="s">
        <v>2187</v>
      </c>
      <c r="C207" s="132">
        <v>260</v>
      </c>
      <c r="D207" s="133">
        <v>260</v>
      </c>
      <c r="E207" s="155" t="s">
        <v>1919</v>
      </c>
    </row>
    <row r="208" spans="1:5" ht="16" x14ac:dyDescent="0.35">
      <c r="A208" s="153" t="s">
        <v>2188</v>
      </c>
      <c r="B208" s="154" t="s">
        <v>804</v>
      </c>
      <c r="C208" s="132">
        <v>261</v>
      </c>
      <c r="D208" s="133">
        <v>261</v>
      </c>
      <c r="E208" s="155" t="s">
        <v>1919</v>
      </c>
    </row>
    <row r="209" spans="1:5" ht="16" x14ac:dyDescent="0.35">
      <c r="A209" s="153" t="s">
        <v>2189</v>
      </c>
      <c r="B209" s="154" t="s">
        <v>5429</v>
      </c>
      <c r="C209" s="132">
        <v>262</v>
      </c>
      <c r="D209" s="133">
        <v>262</v>
      </c>
      <c r="E209" s="155" t="s">
        <v>1919</v>
      </c>
    </row>
    <row r="210" spans="1:5" ht="16" x14ac:dyDescent="0.35">
      <c r="A210" s="148" t="s">
        <v>1312</v>
      </c>
      <c r="B210" s="149" t="s">
        <v>5430</v>
      </c>
      <c r="C210" s="150">
        <v>264</v>
      </c>
      <c r="D210" s="151">
        <v>264</v>
      </c>
      <c r="E210" s="152" t="s">
        <v>1919</v>
      </c>
    </row>
    <row r="211" spans="1:5" ht="16" x14ac:dyDescent="0.35">
      <c r="A211" s="156" t="s">
        <v>5431</v>
      </c>
      <c r="B211" s="131" t="s">
        <v>1028</v>
      </c>
      <c r="C211" s="132">
        <v>272</v>
      </c>
      <c r="D211" s="133">
        <v>272</v>
      </c>
      <c r="E211" s="155" t="s">
        <v>1919</v>
      </c>
    </row>
    <row r="212" spans="1:5" ht="16" x14ac:dyDescent="0.35">
      <c r="A212" s="148" t="s">
        <v>5432</v>
      </c>
      <c r="B212" s="149" t="s">
        <v>5433</v>
      </c>
      <c r="C212" s="150" t="s">
        <v>5434</v>
      </c>
      <c r="D212" s="151">
        <v>272</v>
      </c>
      <c r="E212" s="152" t="s">
        <v>1919</v>
      </c>
    </row>
    <row r="213" spans="1:5" ht="16" x14ac:dyDescent="0.35">
      <c r="A213" s="148" t="s">
        <v>5435</v>
      </c>
      <c r="B213" s="149" t="s">
        <v>5436</v>
      </c>
      <c r="C213" s="150">
        <v>273</v>
      </c>
      <c r="D213" s="151">
        <v>273</v>
      </c>
      <c r="E213" s="152" t="s">
        <v>1919</v>
      </c>
    </row>
    <row r="214" spans="1:5" ht="16" x14ac:dyDescent="0.35">
      <c r="A214" s="153" t="s">
        <v>2199</v>
      </c>
      <c r="B214" s="154" t="s">
        <v>2200</v>
      </c>
      <c r="C214" s="132">
        <v>274</v>
      </c>
      <c r="D214" s="133">
        <v>274</v>
      </c>
      <c r="E214" s="155" t="s">
        <v>1919</v>
      </c>
    </row>
    <row r="215" spans="1:5" ht="16" x14ac:dyDescent="0.35">
      <c r="A215" s="153" t="s">
        <v>2201</v>
      </c>
      <c r="B215" s="154" t="s">
        <v>2202</v>
      </c>
      <c r="C215" s="132">
        <v>275</v>
      </c>
      <c r="D215" s="133">
        <v>275</v>
      </c>
      <c r="E215" s="155" t="s">
        <v>1919</v>
      </c>
    </row>
    <row r="216" spans="1:5" ht="16" x14ac:dyDescent="0.35">
      <c r="A216" s="153" t="s">
        <v>5437</v>
      </c>
      <c r="B216" s="154" t="s">
        <v>5438</v>
      </c>
      <c r="C216" s="132">
        <v>276</v>
      </c>
      <c r="D216" s="133">
        <v>276</v>
      </c>
      <c r="E216" s="155" t="s">
        <v>1919</v>
      </c>
    </row>
    <row r="217" spans="1:5" ht="16" x14ac:dyDescent="0.35">
      <c r="A217" s="148" t="s">
        <v>5439</v>
      </c>
      <c r="B217" s="149" t="s">
        <v>5440</v>
      </c>
      <c r="C217" s="150" t="s">
        <v>5441</v>
      </c>
      <c r="D217" s="151">
        <v>278</v>
      </c>
      <c r="E217" s="152" t="s">
        <v>1919</v>
      </c>
    </row>
    <row r="218" spans="1:5" ht="16" x14ac:dyDescent="0.35">
      <c r="A218" s="148" t="s">
        <v>5442</v>
      </c>
      <c r="B218" s="149" t="s">
        <v>5443</v>
      </c>
      <c r="C218" s="150">
        <v>280</v>
      </c>
      <c r="D218" s="151">
        <v>280</v>
      </c>
      <c r="E218" s="152" t="s">
        <v>1919</v>
      </c>
    </row>
    <row r="219" spans="1:5" ht="16" x14ac:dyDescent="0.35">
      <c r="A219" s="148" t="s">
        <v>5444</v>
      </c>
      <c r="B219" s="149" t="s">
        <v>5445</v>
      </c>
      <c r="C219" s="150">
        <v>282</v>
      </c>
      <c r="D219" s="151">
        <v>282</v>
      </c>
      <c r="E219" s="152" t="s">
        <v>1919</v>
      </c>
    </row>
    <row r="220" spans="1:5" ht="16" x14ac:dyDescent="0.35">
      <c r="A220" s="148" t="s">
        <v>1526</v>
      </c>
      <c r="B220" s="149" t="s">
        <v>1528</v>
      </c>
      <c r="C220" s="150">
        <v>283</v>
      </c>
      <c r="D220" s="151">
        <v>283</v>
      </c>
      <c r="E220" s="152" t="s">
        <v>1919</v>
      </c>
    </row>
    <row r="221" spans="1:5" ht="16" x14ac:dyDescent="0.35">
      <c r="A221" s="153" t="s">
        <v>2211</v>
      </c>
      <c r="B221" s="154" t="s">
        <v>1090</v>
      </c>
      <c r="C221" s="132">
        <v>285</v>
      </c>
      <c r="D221" s="133">
        <v>285</v>
      </c>
      <c r="E221" s="155" t="s">
        <v>1919</v>
      </c>
    </row>
    <row r="222" spans="1:5" ht="16" x14ac:dyDescent="0.35">
      <c r="A222" s="153" t="s">
        <v>5446</v>
      </c>
      <c r="B222" s="154" t="s">
        <v>5447</v>
      </c>
      <c r="C222" s="132">
        <v>287</v>
      </c>
      <c r="D222" s="133">
        <v>287</v>
      </c>
      <c r="E222" s="155" t="s">
        <v>1919</v>
      </c>
    </row>
    <row r="223" spans="1:5" ht="16" x14ac:dyDescent="0.35">
      <c r="A223" s="148" t="s">
        <v>5448</v>
      </c>
      <c r="B223" s="149" t="s">
        <v>5449</v>
      </c>
      <c r="C223" s="150" t="s">
        <v>5450</v>
      </c>
      <c r="D223" s="151">
        <v>287</v>
      </c>
      <c r="E223" s="152" t="s">
        <v>2119</v>
      </c>
    </row>
    <row r="224" spans="1:5" ht="16" x14ac:dyDescent="0.35">
      <c r="A224" s="153" t="s">
        <v>2218</v>
      </c>
      <c r="B224" s="154" t="s">
        <v>2219</v>
      </c>
      <c r="C224" s="132">
        <v>288</v>
      </c>
      <c r="D224" s="133">
        <v>288</v>
      </c>
      <c r="E224" s="155" t="s">
        <v>1919</v>
      </c>
    </row>
    <row r="225" spans="1:5" ht="16" x14ac:dyDescent="0.35">
      <c r="A225" s="148" t="s">
        <v>5451</v>
      </c>
      <c r="B225" s="149" t="s">
        <v>5452</v>
      </c>
      <c r="C225" s="150">
        <v>294</v>
      </c>
      <c r="D225" s="151">
        <v>294</v>
      </c>
      <c r="E225" s="152" t="s">
        <v>1919</v>
      </c>
    </row>
    <row r="226" spans="1:5" ht="16" x14ac:dyDescent="0.35">
      <c r="A226" s="148" t="s">
        <v>5453</v>
      </c>
      <c r="B226" s="149" t="s">
        <v>729</v>
      </c>
      <c r="C226" s="150">
        <v>295</v>
      </c>
      <c r="D226" s="151">
        <v>295</v>
      </c>
      <c r="E226" s="152" t="s">
        <v>1919</v>
      </c>
    </row>
    <row r="227" spans="1:5" ht="16" x14ac:dyDescent="0.35">
      <c r="A227" s="153" t="s">
        <v>1529</v>
      </c>
      <c r="B227" s="154" t="s">
        <v>2229</v>
      </c>
      <c r="C227" s="132">
        <v>296</v>
      </c>
      <c r="D227" s="133">
        <v>296</v>
      </c>
      <c r="E227" s="155" t="s">
        <v>1919</v>
      </c>
    </row>
    <row r="228" spans="1:5" ht="16" x14ac:dyDescent="0.35">
      <c r="A228" s="148" t="s">
        <v>5454</v>
      </c>
      <c r="B228" s="149" t="s">
        <v>666</v>
      </c>
      <c r="C228" s="150">
        <v>297</v>
      </c>
      <c r="D228" s="151">
        <v>297</v>
      </c>
      <c r="E228" s="152" t="s">
        <v>1919</v>
      </c>
    </row>
    <row r="229" spans="1:5" ht="16" x14ac:dyDescent="0.35">
      <c r="A229" s="148" t="s">
        <v>5455</v>
      </c>
      <c r="B229" s="149" t="s">
        <v>5456</v>
      </c>
      <c r="C229" s="150">
        <v>298</v>
      </c>
      <c r="D229" s="151">
        <v>298</v>
      </c>
      <c r="E229" s="152" t="s">
        <v>1919</v>
      </c>
    </row>
    <row r="230" spans="1:5" ht="16" x14ac:dyDescent="0.35">
      <c r="A230" s="153" t="s">
        <v>2230</v>
      </c>
      <c r="B230" s="154" t="s">
        <v>2231</v>
      </c>
      <c r="C230" s="132">
        <v>299</v>
      </c>
      <c r="D230" s="133">
        <v>299</v>
      </c>
      <c r="E230" s="155" t="s">
        <v>1919</v>
      </c>
    </row>
    <row r="231" spans="1:5" ht="16" x14ac:dyDescent="0.35">
      <c r="A231" s="148" t="s">
        <v>5457</v>
      </c>
      <c r="B231" s="149" t="s">
        <v>5458</v>
      </c>
      <c r="C231" s="150">
        <v>300</v>
      </c>
      <c r="D231" s="151">
        <v>300</v>
      </c>
      <c r="E231" s="152" t="s">
        <v>1919</v>
      </c>
    </row>
    <row r="232" spans="1:5" ht="16" x14ac:dyDescent="0.35">
      <c r="A232" s="153" t="s">
        <v>2237</v>
      </c>
      <c r="B232" s="154" t="s">
        <v>1560</v>
      </c>
      <c r="C232" s="132">
        <v>304</v>
      </c>
      <c r="D232" s="133">
        <v>304</v>
      </c>
      <c r="E232" s="155" t="s">
        <v>1919</v>
      </c>
    </row>
    <row r="233" spans="1:5" ht="16" x14ac:dyDescent="0.35">
      <c r="A233" s="148" t="s">
        <v>1440</v>
      </c>
      <c r="B233" s="149" t="s">
        <v>1438</v>
      </c>
      <c r="C233" s="150">
        <v>305</v>
      </c>
      <c r="D233" s="151">
        <v>305</v>
      </c>
      <c r="E233" s="152" t="s">
        <v>1919</v>
      </c>
    </row>
    <row r="234" spans="1:5" ht="16" x14ac:dyDescent="0.35">
      <c r="A234" s="148" t="s">
        <v>1205</v>
      </c>
      <c r="B234" s="149" t="s">
        <v>5459</v>
      </c>
      <c r="C234" s="150">
        <v>308</v>
      </c>
      <c r="D234" s="151">
        <v>308</v>
      </c>
      <c r="E234" s="152" t="s">
        <v>1919</v>
      </c>
    </row>
    <row r="235" spans="1:5" ht="16" x14ac:dyDescent="0.35">
      <c r="A235" s="148" t="s">
        <v>5460</v>
      </c>
      <c r="B235" s="149" t="s">
        <v>5461</v>
      </c>
      <c r="C235" s="150">
        <v>310</v>
      </c>
      <c r="D235" s="151">
        <v>310</v>
      </c>
      <c r="E235" s="152" t="s">
        <v>1919</v>
      </c>
    </row>
    <row r="236" spans="1:5" ht="16" x14ac:dyDescent="0.35">
      <c r="A236" s="153" t="s">
        <v>2241</v>
      </c>
      <c r="B236" s="154" t="s">
        <v>2242</v>
      </c>
      <c r="C236" s="132">
        <v>311</v>
      </c>
      <c r="D236" s="133">
        <v>311</v>
      </c>
      <c r="E236" s="155" t="s">
        <v>1919</v>
      </c>
    </row>
    <row r="237" spans="1:5" ht="16" x14ac:dyDescent="0.35">
      <c r="A237" s="153" t="s">
        <v>2243</v>
      </c>
      <c r="B237" s="154" t="s">
        <v>2244</v>
      </c>
      <c r="C237" s="132">
        <v>311</v>
      </c>
      <c r="D237" s="133">
        <v>311</v>
      </c>
      <c r="E237" s="155" t="s">
        <v>1919</v>
      </c>
    </row>
    <row r="238" spans="1:5" ht="16" x14ac:dyDescent="0.35">
      <c r="A238" s="148" t="s">
        <v>5462</v>
      </c>
      <c r="B238" s="149" t="s">
        <v>5463</v>
      </c>
      <c r="C238" s="150" t="s">
        <v>5464</v>
      </c>
      <c r="D238" s="151">
        <v>311</v>
      </c>
      <c r="E238" s="152" t="s">
        <v>1919</v>
      </c>
    </row>
    <row r="239" spans="1:5" ht="16" x14ac:dyDescent="0.35">
      <c r="A239" s="153" t="s">
        <v>5465</v>
      </c>
      <c r="B239" s="154" t="s">
        <v>2246</v>
      </c>
      <c r="C239" s="132">
        <v>313</v>
      </c>
      <c r="D239" s="133">
        <v>313</v>
      </c>
      <c r="E239" s="155" t="s">
        <v>1919</v>
      </c>
    </row>
    <row r="240" spans="1:5" ht="16" x14ac:dyDescent="0.35">
      <c r="A240" s="148" t="s">
        <v>5466</v>
      </c>
      <c r="B240" s="149" t="s">
        <v>5467</v>
      </c>
      <c r="C240" s="150" t="s">
        <v>5468</v>
      </c>
      <c r="D240" s="151">
        <v>313</v>
      </c>
      <c r="E240" s="152" t="s">
        <v>1919</v>
      </c>
    </row>
    <row r="241" spans="1:5" ht="16" x14ac:dyDescent="0.35">
      <c r="A241" s="156" t="s">
        <v>5469</v>
      </c>
      <c r="B241" s="131" t="s">
        <v>1030</v>
      </c>
      <c r="C241" s="132">
        <v>314</v>
      </c>
      <c r="D241" s="133">
        <v>314</v>
      </c>
      <c r="E241" s="155" t="s">
        <v>1919</v>
      </c>
    </row>
    <row r="242" spans="1:5" ht="16" x14ac:dyDescent="0.35">
      <c r="A242" s="148" t="s">
        <v>5470</v>
      </c>
      <c r="B242" s="149" t="s">
        <v>5471</v>
      </c>
      <c r="C242" s="150" t="s">
        <v>5472</v>
      </c>
      <c r="D242" s="151">
        <v>314</v>
      </c>
      <c r="E242" s="152" t="s">
        <v>1919</v>
      </c>
    </row>
    <row r="243" spans="1:5" ht="16" x14ac:dyDescent="0.35">
      <c r="A243" s="148" t="s">
        <v>5473</v>
      </c>
      <c r="B243" s="149" t="s">
        <v>5474</v>
      </c>
      <c r="C243" s="150" t="s">
        <v>5475</v>
      </c>
      <c r="D243" s="151">
        <v>314</v>
      </c>
      <c r="E243" s="152" t="s">
        <v>1919</v>
      </c>
    </row>
    <row r="244" spans="1:5" ht="16" x14ac:dyDescent="0.35">
      <c r="A244" s="153" t="s">
        <v>2249</v>
      </c>
      <c r="B244" s="154" t="s">
        <v>2250</v>
      </c>
      <c r="C244" s="132">
        <v>316</v>
      </c>
      <c r="D244" s="133">
        <v>316</v>
      </c>
      <c r="E244" s="155" t="s">
        <v>1919</v>
      </c>
    </row>
    <row r="245" spans="1:5" ht="16" x14ac:dyDescent="0.35">
      <c r="A245" s="153" t="s">
        <v>2251</v>
      </c>
      <c r="B245" s="154" t="s">
        <v>2252</v>
      </c>
      <c r="C245" s="132">
        <v>318</v>
      </c>
      <c r="D245" s="133">
        <v>318</v>
      </c>
      <c r="E245" s="155" t="s">
        <v>1919</v>
      </c>
    </row>
    <row r="246" spans="1:5" ht="16" x14ac:dyDescent="0.35">
      <c r="A246" s="148" t="s">
        <v>5476</v>
      </c>
      <c r="B246" s="149" t="s">
        <v>5477</v>
      </c>
      <c r="C246" s="150">
        <v>319</v>
      </c>
      <c r="D246" s="151">
        <v>319</v>
      </c>
      <c r="E246" s="152" t="s">
        <v>2119</v>
      </c>
    </row>
    <row r="247" spans="1:5" ht="16" x14ac:dyDescent="0.35">
      <c r="A247" s="153" t="s">
        <v>2254</v>
      </c>
      <c r="B247" s="154" t="s">
        <v>962</v>
      </c>
      <c r="C247" s="132">
        <v>322</v>
      </c>
      <c r="D247" s="133">
        <v>322</v>
      </c>
      <c r="E247" s="155" t="s">
        <v>1919</v>
      </c>
    </row>
    <row r="248" spans="1:5" ht="16" x14ac:dyDescent="0.35">
      <c r="A248" s="148" t="s">
        <v>2255</v>
      </c>
      <c r="B248" s="149" t="s">
        <v>2256</v>
      </c>
      <c r="C248" s="150" t="s">
        <v>2257</v>
      </c>
      <c r="D248" s="151">
        <v>322</v>
      </c>
      <c r="E248" s="152" t="s">
        <v>1919</v>
      </c>
    </row>
    <row r="249" spans="1:5" ht="16" x14ac:dyDescent="0.35">
      <c r="A249" s="148" t="s">
        <v>870</v>
      </c>
      <c r="B249" s="149" t="s">
        <v>872</v>
      </c>
      <c r="C249" s="150">
        <v>323</v>
      </c>
      <c r="D249" s="151">
        <v>323</v>
      </c>
      <c r="E249" s="152" t="s">
        <v>1919</v>
      </c>
    </row>
    <row r="250" spans="1:5" ht="16" x14ac:dyDescent="0.35">
      <c r="A250" s="148" t="s">
        <v>5478</v>
      </c>
      <c r="B250" s="149" t="s">
        <v>5479</v>
      </c>
      <c r="C250" s="150" t="s">
        <v>5480</v>
      </c>
      <c r="D250" s="151">
        <v>323</v>
      </c>
      <c r="E250" s="152" t="s">
        <v>1919</v>
      </c>
    </row>
    <row r="251" spans="1:5" ht="16" x14ac:dyDescent="0.35">
      <c r="A251" s="148" t="s">
        <v>5481</v>
      </c>
      <c r="B251" s="149" t="s">
        <v>5482</v>
      </c>
      <c r="C251" s="150">
        <v>325</v>
      </c>
      <c r="D251" s="151">
        <v>325</v>
      </c>
      <c r="E251" s="152" t="s">
        <v>2119</v>
      </c>
    </row>
    <row r="252" spans="1:5" ht="16" x14ac:dyDescent="0.35">
      <c r="A252" s="153" t="s">
        <v>2258</v>
      </c>
      <c r="B252" s="154" t="s">
        <v>2259</v>
      </c>
      <c r="C252" s="132">
        <v>326</v>
      </c>
      <c r="D252" s="133">
        <v>326</v>
      </c>
      <c r="E252" s="155" t="s">
        <v>1919</v>
      </c>
    </row>
    <row r="253" spans="1:5" ht="16" x14ac:dyDescent="0.35">
      <c r="A253" s="148" t="s">
        <v>5483</v>
      </c>
      <c r="B253" s="149" t="s">
        <v>5484</v>
      </c>
      <c r="C253" s="150">
        <v>327</v>
      </c>
      <c r="D253" s="151">
        <v>327</v>
      </c>
      <c r="E253" s="152" t="s">
        <v>1919</v>
      </c>
    </row>
    <row r="254" spans="1:5" ht="16" x14ac:dyDescent="0.35">
      <c r="A254" s="153" t="s">
        <v>2260</v>
      </c>
      <c r="B254" s="154" t="s">
        <v>2150</v>
      </c>
      <c r="C254" s="132">
        <v>329</v>
      </c>
      <c r="D254" s="133">
        <v>329</v>
      </c>
      <c r="E254" s="155" t="s">
        <v>1919</v>
      </c>
    </row>
    <row r="255" spans="1:5" ht="16" x14ac:dyDescent="0.35">
      <c r="A255" s="148" t="s">
        <v>5485</v>
      </c>
      <c r="B255" s="149" t="s">
        <v>5486</v>
      </c>
      <c r="C255" s="150">
        <v>331</v>
      </c>
      <c r="D255" s="151">
        <v>331</v>
      </c>
      <c r="E255" s="152" t="s">
        <v>1919</v>
      </c>
    </row>
    <row r="256" spans="1:5" ht="16" x14ac:dyDescent="0.35">
      <c r="A256" s="148" t="s">
        <v>5487</v>
      </c>
      <c r="B256" s="149" t="s">
        <v>1094</v>
      </c>
      <c r="C256" s="150">
        <v>332</v>
      </c>
      <c r="D256" s="151">
        <v>332</v>
      </c>
      <c r="E256" s="152" t="s">
        <v>1919</v>
      </c>
    </row>
    <row r="257" spans="1:5" ht="16" x14ac:dyDescent="0.35">
      <c r="A257" s="148" t="s">
        <v>5488</v>
      </c>
      <c r="B257" s="149" t="s">
        <v>5489</v>
      </c>
      <c r="C257" s="150">
        <v>333</v>
      </c>
      <c r="D257" s="151">
        <v>333</v>
      </c>
      <c r="E257" s="152" t="s">
        <v>1919</v>
      </c>
    </row>
    <row r="258" spans="1:5" ht="16" x14ac:dyDescent="0.35">
      <c r="A258" s="153" t="s">
        <v>5490</v>
      </c>
      <c r="B258" s="154" t="s">
        <v>900</v>
      </c>
      <c r="C258" s="132">
        <v>335</v>
      </c>
      <c r="D258" s="133">
        <v>335</v>
      </c>
      <c r="E258" s="155" t="s">
        <v>1919</v>
      </c>
    </row>
    <row r="259" spans="1:5" ht="16" x14ac:dyDescent="0.35">
      <c r="A259" s="148" t="s">
        <v>5491</v>
      </c>
      <c r="B259" s="149" t="s">
        <v>5492</v>
      </c>
      <c r="C259" s="150" t="s">
        <v>5493</v>
      </c>
      <c r="D259" s="151">
        <v>335</v>
      </c>
      <c r="E259" s="152" t="s">
        <v>1919</v>
      </c>
    </row>
    <row r="260" spans="1:5" ht="16" x14ac:dyDescent="0.35">
      <c r="A260" s="153" t="s">
        <v>2264</v>
      </c>
      <c r="B260" s="154" t="s">
        <v>2265</v>
      </c>
      <c r="C260" s="132">
        <v>336</v>
      </c>
      <c r="D260" s="133">
        <v>336</v>
      </c>
      <c r="E260" s="155" t="s">
        <v>1919</v>
      </c>
    </row>
    <row r="261" spans="1:5" ht="16" x14ac:dyDescent="0.35">
      <c r="A261" s="148" t="s">
        <v>5494</v>
      </c>
      <c r="B261" s="149" t="s">
        <v>5495</v>
      </c>
      <c r="C261" s="150" t="s">
        <v>5496</v>
      </c>
      <c r="D261" s="151">
        <v>336</v>
      </c>
      <c r="E261" s="152" t="s">
        <v>1919</v>
      </c>
    </row>
    <row r="262" spans="1:5" ht="16" x14ac:dyDescent="0.35">
      <c r="A262" s="153" t="s">
        <v>2266</v>
      </c>
      <c r="B262" s="154" t="s">
        <v>579</v>
      </c>
      <c r="C262" s="132">
        <v>337</v>
      </c>
      <c r="D262" s="133">
        <v>337</v>
      </c>
      <c r="E262" s="155" t="s">
        <v>1919</v>
      </c>
    </row>
    <row r="263" spans="1:5" ht="16" x14ac:dyDescent="0.35">
      <c r="A263" s="148" t="s">
        <v>5497</v>
      </c>
      <c r="B263" s="149" t="s">
        <v>5498</v>
      </c>
      <c r="C263" s="150">
        <v>339</v>
      </c>
      <c r="D263" s="151">
        <v>339</v>
      </c>
      <c r="E263" s="152" t="s">
        <v>1919</v>
      </c>
    </row>
    <row r="264" spans="1:5" ht="16" x14ac:dyDescent="0.35">
      <c r="A264" s="148" t="s">
        <v>5499</v>
      </c>
      <c r="B264" s="149" t="s">
        <v>5261</v>
      </c>
      <c r="C264" s="150">
        <v>342</v>
      </c>
      <c r="D264" s="151">
        <v>342</v>
      </c>
      <c r="E264" s="152" t="s">
        <v>1919</v>
      </c>
    </row>
    <row r="265" spans="1:5" ht="16" x14ac:dyDescent="0.35">
      <c r="A265" s="153" t="s">
        <v>2270</v>
      </c>
      <c r="B265" s="154" t="s">
        <v>5500</v>
      </c>
      <c r="C265" s="132">
        <v>344</v>
      </c>
      <c r="D265" s="133">
        <v>344</v>
      </c>
      <c r="E265" s="155" t="s">
        <v>1919</v>
      </c>
    </row>
    <row r="266" spans="1:5" ht="16" x14ac:dyDescent="0.35">
      <c r="A266" s="153" t="s">
        <v>2272</v>
      </c>
      <c r="B266" s="154" t="s">
        <v>2273</v>
      </c>
      <c r="C266" s="132">
        <v>345</v>
      </c>
      <c r="D266" s="133">
        <v>345</v>
      </c>
      <c r="E266" s="155" t="s">
        <v>1919</v>
      </c>
    </row>
    <row r="267" spans="1:5" ht="16" x14ac:dyDescent="0.35">
      <c r="A267" s="153" t="s">
        <v>2274</v>
      </c>
      <c r="B267" s="154" t="s">
        <v>2275</v>
      </c>
      <c r="C267" s="132">
        <v>347</v>
      </c>
      <c r="D267" s="133">
        <v>347</v>
      </c>
      <c r="E267" s="155" t="s">
        <v>1919</v>
      </c>
    </row>
    <row r="268" spans="1:5" ht="16" x14ac:dyDescent="0.35">
      <c r="A268" s="153" t="s">
        <v>2276</v>
      </c>
      <c r="B268" s="154" t="s">
        <v>5501</v>
      </c>
      <c r="C268" s="132">
        <v>349</v>
      </c>
      <c r="D268" s="133">
        <v>349</v>
      </c>
      <c r="E268" s="155" t="s">
        <v>1919</v>
      </c>
    </row>
    <row r="269" spans="1:5" ht="16" x14ac:dyDescent="0.35">
      <c r="A269" s="148" t="s">
        <v>5502</v>
      </c>
      <c r="B269" s="149" t="s">
        <v>5503</v>
      </c>
      <c r="C269" s="150" t="s">
        <v>5504</v>
      </c>
      <c r="D269" s="151">
        <v>349</v>
      </c>
      <c r="E269" s="152" t="s">
        <v>1919</v>
      </c>
    </row>
    <row r="270" spans="1:5" ht="27" x14ac:dyDescent="0.35">
      <c r="A270" s="148" t="s">
        <v>5505</v>
      </c>
      <c r="B270" s="149" t="s">
        <v>5506</v>
      </c>
      <c r="C270" s="150" t="s">
        <v>5507</v>
      </c>
      <c r="D270" s="151">
        <v>349</v>
      </c>
      <c r="E270" s="152" t="s">
        <v>1919</v>
      </c>
    </row>
    <row r="271" spans="1:5" ht="16" x14ac:dyDescent="0.35">
      <c r="A271" s="148" t="s">
        <v>5508</v>
      </c>
      <c r="B271" s="149" t="s">
        <v>5509</v>
      </c>
      <c r="C271" s="150" t="s">
        <v>5510</v>
      </c>
      <c r="D271" s="151">
        <v>349</v>
      </c>
      <c r="E271" s="152" t="s">
        <v>1919</v>
      </c>
    </row>
    <row r="272" spans="1:5" ht="16" x14ac:dyDescent="0.35">
      <c r="A272" s="148" t="s">
        <v>5511</v>
      </c>
      <c r="B272" s="149" t="s">
        <v>5512</v>
      </c>
      <c r="C272" s="150">
        <v>351</v>
      </c>
      <c r="D272" s="151">
        <v>351</v>
      </c>
      <c r="E272" s="152" t="s">
        <v>1919</v>
      </c>
    </row>
    <row r="273" spans="1:5" ht="16" x14ac:dyDescent="0.35">
      <c r="A273" s="148" t="s">
        <v>5513</v>
      </c>
      <c r="B273" s="149" t="s">
        <v>5514</v>
      </c>
      <c r="C273" s="150">
        <v>355</v>
      </c>
      <c r="D273" s="151">
        <v>355</v>
      </c>
      <c r="E273" s="152" t="s">
        <v>1919</v>
      </c>
    </row>
    <row r="274" spans="1:5" ht="16" x14ac:dyDescent="0.35">
      <c r="A274" s="148" t="s">
        <v>773</v>
      </c>
      <c r="B274" s="149" t="s">
        <v>5515</v>
      </c>
      <c r="C274" s="150">
        <v>356</v>
      </c>
      <c r="D274" s="151">
        <v>356</v>
      </c>
      <c r="E274" s="152" t="s">
        <v>1919</v>
      </c>
    </row>
    <row r="275" spans="1:5" ht="16" x14ac:dyDescent="0.35">
      <c r="A275" s="153" t="s">
        <v>2282</v>
      </c>
      <c r="B275" s="154" t="s">
        <v>2283</v>
      </c>
      <c r="C275" s="132">
        <v>357</v>
      </c>
      <c r="D275" s="133">
        <v>357</v>
      </c>
      <c r="E275" s="155" t="s">
        <v>1919</v>
      </c>
    </row>
    <row r="276" spans="1:5" ht="16" x14ac:dyDescent="0.35">
      <c r="A276" s="153" t="s">
        <v>2284</v>
      </c>
      <c r="B276" s="154" t="s">
        <v>2285</v>
      </c>
      <c r="C276" s="132">
        <v>358</v>
      </c>
      <c r="D276" s="133">
        <v>358</v>
      </c>
      <c r="E276" s="155" t="s">
        <v>1919</v>
      </c>
    </row>
    <row r="277" spans="1:5" ht="16" x14ac:dyDescent="0.35">
      <c r="A277" s="153" t="s">
        <v>2286</v>
      </c>
      <c r="B277" s="154" t="s">
        <v>2287</v>
      </c>
      <c r="C277" s="132">
        <v>360</v>
      </c>
      <c r="D277" s="133">
        <v>360</v>
      </c>
      <c r="E277" s="155" t="s">
        <v>1919</v>
      </c>
    </row>
    <row r="278" spans="1:5" ht="16" x14ac:dyDescent="0.35">
      <c r="A278" s="148" t="s">
        <v>5516</v>
      </c>
      <c r="B278" s="149" t="s">
        <v>5517</v>
      </c>
      <c r="C278" s="150">
        <v>361</v>
      </c>
      <c r="D278" s="151">
        <v>361</v>
      </c>
      <c r="E278" s="152" t="s">
        <v>1919</v>
      </c>
    </row>
    <row r="279" spans="1:5" ht="16" x14ac:dyDescent="0.35">
      <c r="A279" s="148" t="s">
        <v>5518</v>
      </c>
      <c r="B279" s="149" t="s">
        <v>5519</v>
      </c>
      <c r="C279" s="150">
        <v>363</v>
      </c>
      <c r="D279" s="151">
        <v>363</v>
      </c>
      <c r="E279" s="152" t="s">
        <v>1919</v>
      </c>
    </row>
    <row r="280" spans="1:5" ht="16" x14ac:dyDescent="0.35">
      <c r="A280" s="148" t="s">
        <v>5520</v>
      </c>
      <c r="B280" s="149" t="s">
        <v>5521</v>
      </c>
      <c r="C280" s="150">
        <v>365</v>
      </c>
      <c r="D280" s="151">
        <v>365</v>
      </c>
      <c r="E280" s="152" t="s">
        <v>1919</v>
      </c>
    </row>
    <row r="281" spans="1:5" ht="16" x14ac:dyDescent="0.35">
      <c r="A281" s="148" t="s">
        <v>5522</v>
      </c>
      <c r="B281" s="149" t="s">
        <v>5523</v>
      </c>
      <c r="C281" s="150">
        <v>367</v>
      </c>
      <c r="D281" s="151">
        <v>367</v>
      </c>
      <c r="E281" s="152" t="s">
        <v>1919</v>
      </c>
    </row>
    <row r="282" spans="1:5" ht="16" x14ac:dyDescent="0.35">
      <c r="A282" s="148" t="s">
        <v>5524</v>
      </c>
      <c r="B282" s="149" t="s">
        <v>5525</v>
      </c>
      <c r="C282" s="150">
        <v>370</v>
      </c>
      <c r="D282" s="151">
        <v>370</v>
      </c>
      <c r="E282" s="152" t="s">
        <v>1919</v>
      </c>
    </row>
    <row r="283" spans="1:5" ht="16" x14ac:dyDescent="0.35">
      <c r="A283" s="148" t="s">
        <v>5526</v>
      </c>
      <c r="B283" s="149" t="s">
        <v>5526</v>
      </c>
      <c r="C283" s="150">
        <v>371</v>
      </c>
      <c r="D283" s="151">
        <v>371</v>
      </c>
      <c r="E283" s="152" t="s">
        <v>1919</v>
      </c>
    </row>
    <row r="284" spans="1:5" ht="16" x14ac:dyDescent="0.35">
      <c r="A284" s="153" t="s">
        <v>2291</v>
      </c>
      <c r="B284" s="154" t="s">
        <v>2292</v>
      </c>
      <c r="C284" s="132">
        <v>373</v>
      </c>
      <c r="D284" s="133">
        <v>373</v>
      </c>
      <c r="E284" s="155" t="s">
        <v>1919</v>
      </c>
    </row>
    <row r="285" spans="1:5" ht="16" x14ac:dyDescent="0.35">
      <c r="A285" s="148" t="s">
        <v>5527</v>
      </c>
      <c r="B285" s="149" t="s">
        <v>5528</v>
      </c>
      <c r="C285" s="150">
        <v>376</v>
      </c>
      <c r="D285" s="151">
        <v>376</v>
      </c>
      <c r="E285" s="152" t="s">
        <v>1919</v>
      </c>
    </row>
    <row r="286" spans="1:5" ht="16" x14ac:dyDescent="0.35">
      <c r="A286" s="148" t="s">
        <v>5529</v>
      </c>
      <c r="B286" s="149" t="s">
        <v>5530</v>
      </c>
      <c r="C286" s="150" t="s">
        <v>5531</v>
      </c>
      <c r="D286" s="151">
        <v>377</v>
      </c>
      <c r="E286" s="152" t="s">
        <v>1919</v>
      </c>
    </row>
    <row r="287" spans="1:5" ht="16" x14ac:dyDescent="0.35">
      <c r="A287" s="148" t="s">
        <v>581</v>
      </c>
      <c r="B287" s="149" t="s">
        <v>582</v>
      </c>
      <c r="C287" s="150">
        <v>381</v>
      </c>
      <c r="D287" s="151">
        <v>381</v>
      </c>
      <c r="E287" s="152" t="s">
        <v>1919</v>
      </c>
    </row>
    <row r="288" spans="1:5" ht="16" x14ac:dyDescent="0.35">
      <c r="A288" s="148" t="s">
        <v>776</v>
      </c>
      <c r="B288" s="149" t="s">
        <v>5532</v>
      </c>
      <c r="C288" s="150">
        <v>381</v>
      </c>
      <c r="D288" s="151">
        <v>381</v>
      </c>
      <c r="E288" s="152" t="s">
        <v>1919</v>
      </c>
    </row>
    <row r="289" spans="1:5" ht="16" x14ac:dyDescent="0.35">
      <c r="A289" s="153" t="s">
        <v>2295</v>
      </c>
      <c r="B289" s="154" t="s">
        <v>2296</v>
      </c>
      <c r="C289" s="132">
        <v>382</v>
      </c>
      <c r="D289" s="133">
        <v>382</v>
      </c>
      <c r="E289" s="155" t="s">
        <v>1919</v>
      </c>
    </row>
    <row r="290" spans="1:5" ht="16" x14ac:dyDescent="0.35">
      <c r="A290" s="153" t="s">
        <v>2297</v>
      </c>
      <c r="B290" s="154" t="s">
        <v>614</v>
      </c>
      <c r="C290" s="132">
        <v>383</v>
      </c>
      <c r="D290" s="133">
        <v>383</v>
      </c>
      <c r="E290" s="155" t="s">
        <v>1919</v>
      </c>
    </row>
    <row r="291" spans="1:5" ht="16" x14ac:dyDescent="0.35">
      <c r="A291" s="148" t="s">
        <v>5533</v>
      </c>
      <c r="B291" s="149" t="s">
        <v>5534</v>
      </c>
      <c r="C291" s="150" t="s">
        <v>5535</v>
      </c>
      <c r="D291" s="151">
        <v>385</v>
      </c>
      <c r="E291" s="152" t="s">
        <v>1919</v>
      </c>
    </row>
    <row r="292" spans="1:5" ht="16" x14ac:dyDescent="0.35">
      <c r="A292" s="153" t="s">
        <v>5536</v>
      </c>
      <c r="B292" s="154" t="s">
        <v>2299</v>
      </c>
      <c r="C292" s="132">
        <v>388</v>
      </c>
      <c r="D292" s="133">
        <v>388</v>
      </c>
      <c r="E292" s="155" t="s">
        <v>1919</v>
      </c>
    </row>
    <row r="293" spans="1:5" ht="16" x14ac:dyDescent="0.35">
      <c r="A293" s="148" t="s">
        <v>5537</v>
      </c>
      <c r="B293" s="149" t="s">
        <v>5538</v>
      </c>
      <c r="C293" s="150" t="s">
        <v>5539</v>
      </c>
      <c r="D293" s="151">
        <v>388</v>
      </c>
      <c r="E293" s="152" t="s">
        <v>1919</v>
      </c>
    </row>
    <row r="294" spans="1:5" ht="16" x14ac:dyDescent="0.35">
      <c r="A294" s="153" t="s">
        <v>2300</v>
      </c>
      <c r="B294" s="154" t="s">
        <v>2301</v>
      </c>
      <c r="C294" s="132">
        <v>390</v>
      </c>
      <c r="D294" s="133">
        <v>390</v>
      </c>
      <c r="E294" s="155" t="s">
        <v>1919</v>
      </c>
    </row>
    <row r="295" spans="1:5" ht="16" x14ac:dyDescent="0.35">
      <c r="A295" s="148" t="s">
        <v>5540</v>
      </c>
      <c r="B295" s="149" t="s">
        <v>5305</v>
      </c>
      <c r="C295" s="150">
        <v>390</v>
      </c>
      <c r="D295" s="151">
        <v>390</v>
      </c>
      <c r="E295" s="152" t="s">
        <v>1919</v>
      </c>
    </row>
    <row r="296" spans="1:5" ht="16" x14ac:dyDescent="0.35">
      <c r="A296" s="153" t="s">
        <v>848</v>
      </c>
      <c r="B296" s="154" t="s">
        <v>849</v>
      </c>
      <c r="C296" s="132">
        <v>394</v>
      </c>
      <c r="D296" s="133">
        <v>394</v>
      </c>
      <c r="E296" s="155" t="s">
        <v>1919</v>
      </c>
    </row>
    <row r="297" spans="1:5" ht="16" x14ac:dyDescent="0.35">
      <c r="A297" s="148" t="s">
        <v>5541</v>
      </c>
      <c r="B297" s="149" t="s">
        <v>5542</v>
      </c>
      <c r="C297" s="150">
        <v>397</v>
      </c>
      <c r="D297" s="151">
        <v>397</v>
      </c>
      <c r="E297" s="152" t="s">
        <v>1919</v>
      </c>
    </row>
    <row r="298" spans="1:5" ht="16" x14ac:dyDescent="0.35">
      <c r="A298" s="153" t="s">
        <v>2302</v>
      </c>
      <c r="B298" s="154" t="s">
        <v>2303</v>
      </c>
      <c r="C298" s="132">
        <v>399</v>
      </c>
      <c r="D298" s="133">
        <v>399</v>
      </c>
      <c r="E298" s="155" t="s">
        <v>1919</v>
      </c>
    </row>
    <row r="299" spans="1:5" ht="16" x14ac:dyDescent="0.35">
      <c r="A299" s="153" t="s">
        <v>2307</v>
      </c>
      <c r="B299" s="154" t="s">
        <v>2308</v>
      </c>
      <c r="C299" s="132">
        <v>401</v>
      </c>
      <c r="D299" s="133">
        <v>401</v>
      </c>
      <c r="E299" s="155" t="s">
        <v>1919</v>
      </c>
    </row>
    <row r="300" spans="1:5" ht="16" x14ac:dyDescent="0.35">
      <c r="A300" s="153" t="s">
        <v>1250</v>
      </c>
      <c r="B300" s="154" t="s">
        <v>1252</v>
      </c>
      <c r="C300" s="132">
        <v>406</v>
      </c>
      <c r="D300" s="133">
        <v>406</v>
      </c>
      <c r="E300" s="155" t="s">
        <v>1919</v>
      </c>
    </row>
    <row r="301" spans="1:5" ht="16" x14ac:dyDescent="0.35">
      <c r="A301" s="153" t="s">
        <v>2312</v>
      </c>
      <c r="B301" s="154" t="s">
        <v>2313</v>
      </c>
      <c r="C301" s="132">
        <v>407</v>
      </c>
      <c r="D301" s="133">
        <v>407</v>
      </c>
      <c r="E301" s="155" t="s">
        <v>1919</v>
      </c>
    </row>
    <row r="302" spans="1:5" ht="16" x14ac:dyDescent="0.35">
      <c r="A302" s="156" t="s">
        <v>5543</v>
      </c>
      <c r="B302" s="131" t="s">
        <v>1032</v>
      </c>
      <c r="C302" s="132">
        <v>408</v>
      </c>
      <c r="D302" s="133">
        <v>408</v>
      </c>
      <c r="E302" s="155" t="s">
        <v>1919</v>
      </c>
    </row>
    <row r="303" spans="1:5" ht="16" x14ac:dyDescent="0.35">
      <c r="A303" s="153" t="s">
        <v>1535</v>
      </c>
      <c r="B303" s="154" t="s">
        <v>2316</v>
      </c>
      <c r="C303" s="132">
        <v>410</v>
      </c>
      <c r="D303" s="133">
        <v>410</v>
      </c>
      <c r="E303" s="155" t="s">
        <v>1919</v>
      </c>
    </row>
    <row r="304" spans="1:5" ht="16" x14ac:dyDescent="0.35">
      <c r="A304" s="153" t="s">
        <v>2319</v>
      </c>
      <c r="B304" s="154" t="s">
        <v>2320</v>
      </c>
      <c r="C304" s="132" t="s">
        <v>2321</v>
      </c>
      <c r="D304" s="133">
        <v>412</v>
      </c>
      <c r="E304" s="155" t="s">
        <v>1919</v>
      </c>
    </row>
    <row r="305" spans="1:5" ht="16" x14ac:dyDescent="0.35">
      <c r="A305" s="153" t="s">
        <v>2322</v>
      </c>
      <c r="B305" s="154" t="s">
        <v>2323</v>
      </c>
      <c r="C305" s="132">
        <v>412</v>
      </c>
      <c r="D305" s="133">
        <v>412</v>
      </c>
      <c r="E305" s="155" t="s">
        <v>1919</v>
      </c>
    </row>
    <row r="306" spans="1:5" ht="16" x14ac:dyDescent="0.35">
      <c r="A306" s="148" t="s">
        <v>5544</v>
      </c>
      <c r="B306" s="149" t="s">
        <v>5545</v>
      </c>
      <c r="C306" s="150">
        <v>413</v>
      </c>
      <c r="D306" s="151">
        <v>413</v>
      </c>
      <c r="E306" s="152" t="s">
        <v>1919</v>
      </c>
    </row>
    <row r="307" spans="1:5" ht="16" x14ac:dyDescent="0.35">
      <c r="A307" s="153" t="s">
        <v>2324</v>
      </c>
      <c r="B307" s="154" t="s">
        <v>2325</v>
      </c>
      <c r="C307" s="132">
        <v>415</v>
      </c>
      <c r="D307" s="133">
        <v>415</v>
      </c>
      <c r="E307" s="155" t="s">
        <v>1919</v>
      </c>
    </row>
    <row r="308" spans="1:5" ht="16" x14ac:dyDescent="0.35">
      <c r="A308" s="153" t="s">
        <v>2326</v>
      </c>
      <c r="B308" s="154" t="s">
        <v>923</v>
      </c>
      <c r="C308" s="132">
        <v>417</v>
      </c>
      <c r="D308" s="133">
        <v>417</v>
      </c>
      <c r="E308" s="155" t="s">
        <v>1919</v>
      </c>
    </row>
    <row r="309" spans="1:5" ht="16" x14ac:dyDescent="0.35">
      <c r="A309" s="148" t="s">
        <v>5546</v>
      </c>
      <c r="B309" s="149" t="s">
        <v>5547</v>
      </c>
      <c r="C309" s="150">
        <v>418</v>
      </c>
      <c r="D309" s="151">
        <v>418</v>
      </c>
      <c r="E309" s="152" t="s">
        <v>1919</v>
      </c>
    </row>
    <row r="310" spans="1:5" ht="16" x14ac:dyDescent="0.35">
      <c r="A310" s="153" t="s">
        <v>5548</v>
      </c>
      <c r="B310" s="154" t="s">
        <v>2328</v>
      </c>
      <c r="C310" s="132">
        <v>419</v>
      </c>
      <c r="D310" s="133">
        <v>419</v>
      </c>
      <c r="E310" s="155" t="s">
        <v>1919</v>
      </c>
    </row>
    <row r="311" spans="1:5" ht="16" x14ac:dyDescent="0.35">
      <c r="A311" s="148" t="s">
        <v>5549</v>
      </c>
      <c r="B311" s="149" t="s">
        <v>5550</v>
      </c>
      <c r="C311" s="150" t="s">
        <v>5551</v>
      </c>
      <c r="D311" s="151">
        <v>420</v>
      </c>
      <c r="E311" s="152" t="s">
        <v>1919</v>
      </c>
    </row>
    <row r="312" spans="1:5" ht="16" x14ac:dyDescent="0.35">
      <c r="A312" s="153" t="s">
        <v>2329</v>
      </c>
      <c r="B312" s="154" t="s">
        <v>2330</v>
      </c>
      <c r="C312" s="132" t="s">
        <v>2331</v>
      </c>
      <c r="D312" s="133">
        <v>422</v>
      </c>
      <c r="E312" s="155" t="s">
        <v>1919</v>
      </c>
    </row>
    <row r="313" spans="1:5" ht="27" x14ac:dyDescent="0.35">
      <c r="A313" s="148" t="s">
        <v>5552</v>
      </c>
      <c r="B313" s="149" t="s">
        <v>5553</v>
      </c>
      <c r="C313" s="150" t="s">
        <v>5554</v>
      </c>
      <c r="D313" s="151">
        <v>422</v>
      </c>
      <c r="E313" s="152" t="s">
        <v>1919</v>
      </c>
    </row>
    <row r="314" spans="1:5" ht="16" x14ac:dyDescent="0.35">
      <c r="A314" s="148" t="s">
        <v>5555</v>
      </c>
      <c r="B314" s="149" t="s">
        <v>2333</v>
      </c>
      <c r="C314" s="150">
        <v>424</v>
      </c>
      <c r="D314" s="151">
        <v>424</v>
      </c>
      <c r="E314" s="152" t="s">
        <v>1919</v>
      </c>
    </row>
    <row r="315" spans="1:5" ht="16" x14ac:dyDescent="0.35">
      <c r="A315" s="148" t="s">
        <v>5556</v>
      </c>
      <c r="B315" s="149" t="s">
        <v>5557</v>
      </c>
      <c r="C315" s="150">
        <v>425</v>
      </c>
      <c r="D315" s="151">
        <v>425</v>
      </c>
      <c r="E315" s="152" t="s">
        <v>1919</v>
      </c>
    </row>
    <row r="316" spans="1:5" ht="16" x14ac:dyDescent="0.35">
      <c r="A316" s="153" t="s">
        <v>2338</v>
      </c>
      <c r="B316" s="154" t="s">
        <v>2339</v>
      </c>
      <c r="C316" s="132">
        <v>429</v>
      </c>
      <c r="D316" s="133">
        <v>429</v>
      </c>
      <c r="E316" s="155" t="s">
        <v>2119</v>
      </c>
    </row>
    <row r="317" spans="1:5" ht="16" x14ac:dyDescent="0.35">
      <c r="A317" s="148" t="s">
        <v>5558</v>
      </c>
      <c r="B317" s="149" t="s">
        <v>5559</v>
      </c>
      <c r="C317" s="150">
        <v>433</v>
      </c>
      <c r="D317" s="151">
        <v>433</v>
      </c>
      <c r="E317" s="152" t="s">
        <v>1919</v>
      </c>
    </row>
    <row r="318" spans="1:5" ht="16" x14ac:dyDescent="0.35">
      <c r="A318" s="148" t="s">
        <v>5560</v>
      </c>
      <c r="B318" s="149" t="s">
        <v>5561</v>
      </c>
      <c r="C318" s="150">
        <v>436</v>
      </c>
      <c r="D318" s="151">
        <v>436</v>
      </c>
      <c r="E318" s="152" t="s">
        <v>1919</v>
      </c>
    </row>
    <row r="319" spans="1:5" ht="16" x14ac:dyDescent="0.35">
      <c r="A319" s="153" t="s">
        <v>1316</v>
      </c>
      <c r="B319" s="154" t="s">
        <v>2345</v>
      </c>
      <c r="C319" s="132">
        <v>437</v>
      </c>
      <c r="D319" s="133">
        <v>437</v>
      </c>
      <c r="E319" s="155" t="s">
        <v>1919</v>
      </c>
    </row>
    <row r="320" spans="1:5" ht="16" x14ac:dyDescent="0.35">
      <c r="A320" s="148" t="s">
        <v>5562</v>
      </c>
      <c r="B320" s="149" t="s">
        <v>5563</v>
      </c>
      <c r="C320" s="150" t="s">
        <v>5564</v>
      </c>
      <c r="D320" s="151">
        <v>442</v>
      </c>
      <c r="E320" s="152" t="s">
        <v>1919</v>
      </c>
    </row>
    <row r="321" spans="1:5" ht="16" x14ac:dyDescent="0.35">
      <c r="A321" s="148" t="s">
        <v>986</v>
      </c>
      <c r="B321" s="149" t="s">
        <v>5565</v>
      </c>
      <c r="C321" s="150">
        <v>443</v>
      </c>
      <c r="D321" s="151">
        <v>443</v>
      </c>
      <c r="E321" s="152" t="s">
        <v>1919</v>
      </c>
    </row>
    <row r="322" spans="1:5" ht="16" x14ac:dyDescent="0.35">
      <c r="A322" s="153" t="s">
        <v>2351</v>
      </c>
      <c r="B322" s="154" t="s">
        <v>5566</v>
      </c>
      <c r="C322" s="132">
        <v>446</v>
      </c>
      <c r="D322" s="133">
        <v>446</v>
      </c>
      <c r="E322" s="155" t="s">
        <v>1919</v>
      </c>
    </row>
    <row r="323" spans="1:5" ht="16" x14ac:dyDescent="0.35">
      <c r="A323" s="148" t="s">
        <v>5567</v>
      </c>
      <c r="B323" s="149" t="s">
        <v>5568</v>
      </c>
      <c r="C323" s="150">
        <v>448</v>
      </c>
      <c r="D323" s="151">
        <v>448</v>
      </c>
      <c r="E323" s="152" t="s">
        <v>1919</v>
      </c>
    </row>
    <row r="324" spans="1:5" ht="16" x14ac:dyDescent="0.35">
      <c r="A324" s="148" t="s">
        <v>5569</v>
      </c>
      <c r="B324" s="149" t="s">
        <v>5570</v>
      </c>
      <c r="C324" s="150" t="s">
        <v>5571</v>
      </c>
      <c r="D324" s="151">
        <v>450</v>
      </c>
      <c r="E324" s="152" t="s">
        <v>1919</v>
      </c>
    </row>
    <row r="325" spans="1:5" ht="16" x14ac:dyDescent="0.35">
      <c r="A325" s="148" t="s">
        <v>5572</v>
      </c>
      <c r="B325" s="149" t="s">
        <v>5573</v>
      </c>
      <c r="C325" s="150">
        <v>451</v>
      </c>
      <c r="D325" s="151">
        <v>451</v>
      </c>
      <c r="E325" s="152" t="s">
        <v>1919</v>
      </c>
    </row>
    <row r="326" spans="1:5" ht="16" x14ac:dyDescent="0.35">
      <c r="A326" s="153" t="s">
        <v>2357</v>
      </c>
      <c r="B326" s="154" t="s">
        <v>2358</v>
      </c>
      <c r="C326" s="132">
        <v>453</v>
      </c>
      <c r="D326" s="133">
        <v>453</v>
      </c>
      <c r="E326" s="155" t="s">
        <v>1919</v>
      </c>
    </row>
    <row r="327" spans="1:5" ht="16" x14ac:dyDescent="0.35">
      <c r="A327" s="153" t="s">
        <v>2361</v>
      </c>
      <c r="B327" s="154" t="s">
        <v>2362</v>
      </c>
      <c r="C327" s="132">
        <v>455</v>
      </c>
      <c r="D327" s="133">
        <v>455</v>
      </c>
      <c r="E327" s="155" t="s">
        <v>1919</v>
      </c>
    </row>
    <row r="328" spans="1:5" ht="16" x14ac:dyDescent="0.35">
      <c r="A328" s="148" t="s">
        <v>5574</v>
      </c>
      <c r="B328" s="149" t="s">
        <v>5575</v>
      </c>
      <c r="C328" s="150">
        <v>456</v>
      </c>
      <c r="D328" s="151">
        <v>456</v>
      </c>
      <c r="E328" s="152" t="s">
        <v>1919</v>
      </c>
    </row>
    <row r="329" spans="1:5" ht="16" x14ac:dyDescent="0.35">
      <c r="A329" s="156" t="s">
        <v>5576</v>
      </c>
      <c r="B329" s="131" t="s">
        <v>1034</v>
      </c>
      <c r="C329" s="132">
        <v>458</v>
      </c>
      <c r="D329" s="133">
        <v>458</v>
      </c>
      <c r="E329" s="155" t="s">
        <v>1919</v>
      </c>
    </row>
    <row r="330" spans="1:5" ht="16" x14ac:dyDescent="0.35">
      <c r="A330" s="153" t="s">
        <v>2367</v>
      </c>
      <c r="B330" s="154" t="s">
        <v>2368</v>
      </c>
      <c r="C330" s="132">
        <v>461</v>
      </c>
      <c r="D330" s="133">
        <v>461</v>
      </c>
      <c r="E330" s="155" t="s">
        <v>1919</v>
      </c>
    </row>
    <row r="331" spans="1:5" ht="16" x14ac:dyDescent="0.35">
      <c r="A331" s="148" t="s">
        <v>5577</v>
      </c>
      <c r="B331" s="149" t="s">
        <v>454</v>
      </c>
      <c r="C331" s="150">
        <v>468</v>
      </c>
      <c r="D331" s="151">
        <v>468</v>
      </c>
      <c r="E331" s="152" t="s">
        <v>1919</v>
      </c>
    </row>
    <row r="332" spans="1:5" ht="16" x14ac:dyDescent="0.35">
      <c r="A332" s="148" t="s">
        <v>5578</v>
      </c>
      <c r="B332" s="149" t="s">
        <v>5579</v>
      </c>
      <c r="C332" s="150">
        <v>469</v>
      </c>
      <c r="D332" s="151">
        <v>469</v>
      </c>
      <c r="E332" s="152" t="s">
        <v>1919</v>
      </c>
    </row>
    <row r="333" spans="1:5" ht="16" x14ac:dyDescent="0.35">
      <c r="A333" s="148" t="s">
        <v>5580</v>
      </c>
      <c r="B333" s="149" t="s">
        <v>5581</v>
      </c>
      <c r="C333" s="150">
        <v>470</v>
      </c>
      <c r="D333" s="151">
        <v>470</v>
      </c>
      <c r="E333" s="152" t="s">
        <v>1919</v>
      </c>
    </row>
    <row r="334" spans="1:5" ht="16" x14ac:dyDescent="0.35">
      <c r="A334" s="153" t="s">
        <v>1095</v>
      </c>
      <c r="B334" s="154" t="s">
        <v>2374</v>
      </c>
      <c r="C334" s="132">
        <v>471</v>
      </c>
      <c r="D334" s="133">
        <v>471</v>
      </c>
      <c r="E334" s="155" t="s">
        <v>1919</v>
      </c>
    </row>
    <row r="335" spans="1:5" ht="16" x14ac:dyDescent="0.35">
      <c r="A335" s="153" t="s">
        <v>2375</v>
      </c>
      <c r="B335" s="154" t="s">
        <v>1668</v>
      </c>
      <c r="C335" s="132">
        <v>473</v>
      </c>
      <c r="D335" s="133">
        <v>473</v>
      </c>
      <c r="E335" s="155" t="s">
        <v>1919</v>
      </c>
    </row>
    <row r="336" spans="1:5" ht="16" x14ac:dyDescent="0.35">
      <c r="A336" s="153" t="s">
        <v>2376</v>
      </c>
      <c r="B336" s="154" t="s">
        <v>2377</v>
      </c>
      <c r="C336" s="132">
        <v>475</v>
      </c>
      <c r="D336" s="133">
        <v>475</v>
      </c>
      <c r="E336" s="155" t="s">
        <v>1919</v>
      </c>
    </row>
    <row r="337" spans="1:5" ht="16" x14ac:dyDescent="0.35">
      <c r="A337" s="153" t="s">
        <v>5582</v>
      </c>
      <c r="B337" s="154" t="s">
        <v>2379</v>
      </c>
      <c r="C337" s="132" t="s">
        <v>2380</v>
      </c>
      <c r="D337" s="133">
        <v>475</v>
      </c>
      <c r="E337" s="155" t="s">
        <v>1919</v>
      </c>
    </row>
    <row r="338" spans="1:5" ht="16" x14ac:dyDescent="0.35">
      <c r="A338" s="153" t="s">
        <v>2381</v>
      </c>
      <c r="B338" s="154" t="s">
        <v>2382</v>
      </c>
      <c r="C338" s="132">
        <v>477</v>
      </c>
      <c r="D338" s="133">
        <v>477</v>
      </c>
      <c r="E338" s="155" t="s">
        <v>2119</v>
      </c>
    </row>
    <row r="339" spans="1:5" ht="16" x14ac:dyDescent="0.35">
      <c r="A339" s="148" t="s">
        <v>1097</v>
      </c>
      <c r="B339" s="149" t="s">
        <v>5583</v>
      </c>
      <c r="C339" s="150">
        <v>478</v>
      </c>
      <c r="D339" s="151">
        <v>478</v>
      </c>
      <c r="E339" s="152" t="s">
        <v>1919</v>
      </c>
    </row>
    <row r="340" spans="1:5" ht="16" x14ac:dyDescent="0.35">
      <c r="A340" s="153" t="s">
        <v>5584</v>
      </c>
      <c r="B340" s="154" t="s">
        <v>1502</v>
      </c>
      <c r="C340" s="132">
        <v>480</v>
      </c>
      <c r="D340" s="133">
        <v>480</v>
      </c>
      <c r="E340" s="155" t="s">
        <v>1919</v>
      </c>
    </row>
    <row r="341" spans="1:5" ht="16" x14ac:dyDescent="0.35">
      <c r="A341" s="148" t="s">
        <v>5585</v>
      </c>
      <c r="B341" s="149" t="s">
        <v>5586</v>
      </c>
      <c r="C341" s="150" t="s">
        <v>5587</v>
      </c>
      <c r="D341" s="151">
        <v>480</v>
      </c>
      <c r="E341" s="152" t="s">
        <v>1919</v>
      </c>
    </row>
    <row r="342" spans="1:5" ht="16" x14ac:dyDescent="0.35">
      <c r="A342" s="148" t="s">
        <v>5588</v>
      </c>
      <c r="B342" s="149" t="s">
        <v>5589</v>
      </c>
      <c r="C342" s="150">
        <v>481</v>
      </c>
      <c r="D342" s="151">
        <v>481</v>
      </c>
      <c r="E342" s="152" t="s">
        <v>1919</v>
      </c>
    </row>
    <row r="343" spans="1:5" ht="16" x14ac:dyDescent="0.35">
      <c r="A343" s="153" t="s">
        <v>2383</v>
      </c>
      <c r="B343" s="154" t="s">
        <v>2384</v>
      </c>
      <c r="C343" s="132">
        <v>484</v>
      </c>
      <c r="D343" s="133">
        <v>484</v>
      </c>
      <c r="E343" s="155" t="s">
        <v>1919</v>
      </c>
    </row>
    <row r="344" spans="1:5" ht="16" x14ac:dyDescent="0.35">
      <c r="A344" s="148" t="s">
        <v>5590</v>
      </c>
      <c r="B344" s="149" t="s">
        <v>5591</v>
      </c>
      <c r="C344" s="150">
        <v>488</v>
      </c>
      <c r="D344" s="151">
        <v>488</v>
      </c>
      <c r="E344" s="152" t="s">
        <v>1919</v>
      </c>
    </row>
    <row r="345" spans="1:5" ht="16" x14ac:dyDescent="0.35">
      <c r="A345" s="148" t="s">
        <v>5592</v>
      </c>
      <c r="B345" s="149" t="s">
        <v>810</v>
      </c>
      <c r="C345" s="150">
        <v>490</v>
      </c>
      <c r="D345" s="151">
        <v>490</v>
      </c>
      <c r="E345" s="152" t="s">
        <v>1919</v>
      </c>
    </row>
    <row r="346" spans="1:5" ht="27" x14ac:dyDescent="0.35">
      <c r="A346" s="148" t="s">
        <v>5593</v>
      </c>
      <c r="B346" s="149" t="s">
        <v>5594</v>
      </c>
      <c r="C346" s="150" t="s">
        <v>5595</v>
      </c>
      <c r="D346" s="151">
        <v>490</v>
      </c>
      <c r="E346" s="152" t="s">
        <v>1919</v>
      </c>
    </row>
    <row r="347" spans="1:5" ht="16" x14ac:dyDescent="0.35">
      <c r="A347" s="153" t="s">
        <v>5596</v>
      </c>
      <c r="B347" s="154" t="s">
        <v>5597</v>
      </c>
      <c r="C347" s="132">
        <v>491</v>
      </c>
      <c r="D347" s="133">
        <v>491</v>
      </c>
      <c r="E347" s="155" t="s">
        <v>1919</v>
      </c>
    </row>
    <row r="348" spans="1:5" ht="16" x14ac:dyDescent="0.35">
      <c r="A348" s="153" t="s">
        <v>2390</v>
      </c>
      <c r="B348" s="154" t="s">
        <v>2391</v>
      </c>
      <c r="C348" s="132">
        <v>492</v>
      </c>
      <c r="D348" s="133">
        <v>492</v>
      </c>
      <c r="E348" s="155" t="s">
        <v>1919</v>
      </c>
    </row>
    <row r="349" spans="1:5" ht="16" x14ac:dyDescent="0.35">
      <c r="A349" s="148" t="s">
        <v>5598</v>
      </c>
      <c r="B349" s="149" t="s">
        <v>486</v>
      </c>
      <c r="C349" s="150">
        <v>494</v>
      </c>
      <c r="D349" s="151">
        <v>494</v>
      </c>
      <c r="E349" s="152" t="s">
        <v>1919</v>
      </c>
    </row>
    <row r="350" spans="1:5" ht="16" x14ac:dyDescent="0.35">
      <c r="A350" s="148" t="s">
        <v>5599</v>
      </c>
      <c r="B350" s="149" t="s">
        <v>5600</v>
      </c>
      <c r="C350" s="150">
        <v>495</v>
      </c>
      <c r="D350" s="151">
        <v>495</v>
      </c>
      <c r="E350" s="152" t="s">
        <v>1919</v>
      </c>
    </row>
    <row r="351" spans="1:5" ht="16" x14ac:dyDescent="0.35">
      <c r="A351" s="148" t="s">
        <v>5601</v>
      </c>
      <c r="B351" s="149" t="s">
        <v>5602</v>
      </c>
      <c r="C351" s="150" t="s">
        <v>5603</v>
      </c>
      <c r="D351" s="151">
        <v>499</v>
      </c>
      <c r="E351" s="152" t="s">
        <v>1919</v>
      </c>
    </row>
    <row r="352" spans="1:5" ht="16" x14ac:dyDescent="0.35">
      <c r="A352" s="148" t="s">
        <v>5604</v>
      </c>
      <c r="B352" s="149" t="s">
        <v>5605</v>
      </c>
      <c r="C352" s="150">
        <v>499</v>
      </c>
      <c r="D352" s="151">
        <v>499</v>
      </c>
      <c r="E352" s="152" t="s">
        <v>1919</v>
      </c>
    </row>
    <row r="353" spans="1:5" ht="16" x14ac:dyDescent="0.35">
      <c r="A353" s="148" t="s">
        <v>5606</v>
      </c>
      <c r="B353" s="149" t="s">
        <v>5607</v>
      </c>
      <c r="C353" s="150">
        <v>500</v>
      </c>
      <c r="D353" s="151">
        <v>500</v>
      </c>
      <c r="E353" s="152" t="s">
        <v>1919</v>
      </c>
    </row>
    <row r="354" spans="1:5" ht="16" x14ac:dyDescent="0.35">
      <c r="A354" s="153" t="s">
        <v>2401</v>
      </c>
      <c r="B354" s="154" t="s">
        <v>2402</v>
      </c>
      <c r="C354" s="132">
        <v>502</v>
      </c>
      <c r="D354" s="133">
        <v>502</v>
      </c>
      <c r="E354" s="155" t="s">
        <v>1919</v>
      </c>
    </row>
    <row r="355" spans="1:5" ht="16" x14ac:dyDescent="0.35">
      <c r="A355" s="148" t="s">
        <v>5608</v>
      </c>
      <c r="B355" s="149" t="s">
        <v>1385</v>
      </c>
      <c r="C355" s="150">
        <v>508</v>
      </c>
      <c r="D355" s="151">
        <v>508</v>
      </c>
      <c r="E355" s="152" t="s">
        <v>1919</v>
      </c>
    </row>
    <row r="356" spans="1:5" ht="16" x14ac:dyDescent="0.35">
      <c r="A356" s="148" t="s">
        <v>5609</v>
      </c>
      <c r="B356" s="149" t="s">
        <v>5610</v>
      </c>
      <c r="C356" s="150">
        <v>509</v>
      </c>
      <c r="D356" s="151">
        <v>509</v>
      </c>
      <c r="E356" s="152" t="s">
        <v>1919</v>
      </c>
    </row>
    <row r="357" spans="1:5" ht="16" x14ac:dyDescent="0.35">
      <c r="A357" s="148" t="s">
        <v>5611</v>
      </c>
      <c r="B357" s="149" t="s">
        <v>5612</v>
      </c>
      <c r="C357" s="150">
        <v>514</v>
      </c>
      <c r="D357" s="151">
        <v>514</v>
      </c>
      <c r="E357" s="152" t="s">
        <v>1919</v>
      </c>
    </row>
    <row r="358" spans="1:5" ht="16" x14ac:dyDescent="0.35">
      <c r="A358" s="148" t="s">
        <v>5613</v>
      </c>
      <c r="B358" s="149" t="s">
        <v>5614</v>
      </c>
      <c r="C358" s="150">
        <v>515</v>
      </c>
      <c r="D358" s="151">
        <v>515</v>
      </c>
      <c r="E358" s="152" t="s">
        <v>1919</v>
      </c>
    </row>
    <row r="359" spans="1:5" ht="16" x14ac:dyDescent="0.35">
      <c r="A359" s="148" t="s">
        <v>5615</v>
      </c>
      <c r="B359" s="149" t="s">
        <v>5591</v>
      </c>
      <c r="C359" s="150">
        <v>516</v>
      </c>
      <c r="D359" s="151">
        <v>516</v>
      </c>
      <c r="E359" s="152" t="s">
        <v>1919</v>
      </c>
    </row>
    <row r="360" spans="1:5" ht="16" x14ac:dyDescent="0.35">
      <c r="A360" s="148" t="s">
        <v>5616</v>
      </c>
      <c r="B360" s="149" t="s">
        <v>964</v>
      </c>
      <c r="C360" s="150">
        <v>519</v>
      </c>
      <c r="D360" s="151">
        <v>519</v>
      </c>
      <c r="E360" s="152" t="s">
        <v>1919</v>
      </c>
    </row>
    <row r="361" spans="1:5" ht="16" x14ac:dyDescent="0.35">
      <c r="A361" s="148" t="s">
        <v>5617</v>
      </c>
      <c r="B361" s="149" t="s">
        <v>5618</v>
      </c>
      <c r="C361" s="150">
        <v>522</v>
      </c>
      <c r="D361" s="151">
        <v>522</v>
      </c>
      <c r="E361" s="152" t="s">
        <v>1919</v>
      </c>
    </row>
    <row r="362" spans="1:5" ht="16" x14ac:dyDescent="0.35">
      <c r="A362" s="153" t="s">
        <v>2414</v>
      </c>
      <c r="B362" s="154" t="s">
        <v>2415</v>
      </c>
      <c r="C362" s="132">
        <v>530</v>
      </c>
      <c r="D362" s="133">
        <v>530</v>
      </c>
      <c r="E362" s="155" t="s">
        <v>1919</v>
      </c>
    </row>
    <row r="363" spans="1:5" ht="16" x14ac:dyDescent="0.35">
      <c r="A363" s="153" t="s">
        <v>2418</v>
      </c>
      <c r="B363" s="154" t="s">
        <v>2419</v>
      </c>
      <c r="C363" s="132" t="s">
        <v>2420</v>
      </c>
      <c r="D363" s="133">
        <v>536</v>
      </c>
      <c r="E363" s="155" t="s">
        <v>1919</v>
      </c>
    </row>
    <row r="364" spans="1:5" ht="16" x14ac:dyDescent="0.35">
      <c r="A364" s="153" t="s">
        <v>2421</v>
      </c>
      <c r="B364" s="154" t="s">
        <v>2422</v>
      </c>
      <c r="C364" s="132">
        <v>536</v>
      </c>
      <c r="D364" s="133">
        <v>536</v>
      </c>
      <c r="E364" s="155" t="s">
        <v>1919</v>
      </c>
    </row>
    <row r="365" spans="1:5" ht="16" x14ac:dyDescent="0.35">
      <c r="A365" s="148" t="s">
        <v>5619</v>
      </c>
      <c r="B365" s="149" t="s">
        <v>5620</v>
      </c>
      <c r="C365" s="150">
        <v>537</v>
      </c>
      <c r="D365" s="151">
        <v>537</v>
      </c>
      <c r="E365" s="152" t="s">
        <v>1919</v>
      </c>
    </row>
    <row r="366" spans="1:5" ht="16" x14ac:dyDescent="0.35">
      <c r="A366" s="153" t="s">
        <v>2423</v>
      </c>
      <c r="B366" s="154" t="s">
        <v>2424</v>
      </c>
      <c r="C366" s="132">
        <v>538</v>
      </c>
      <c r="D366" s="133">
        <v>538</v>
      </c>
      <c r="E366" s="155" t="s">
        <v>1919</v>
      </c>
    </row>
    <row r="367" spans="1:5" ht="16" x14ac:dyDescent="0.35">
      <c r="A367" s="148" t="s">
        <v>5621</v>
      </c>
      <c r="B367" s="149" t="s">
        <v>2296</v>
      </c>
      <c r="C367" s="150" t="s">
        <v>5622</v>
      </c>
      <c r="D367" s="151">
        <v>538</v>
      </c>
      <c r="E367" s="152" t="s">
        <v>1919</v>
      </c>
    </row>
    <row r="368" spans="1:5" ht="16" x14ac:dyDescent="0.35">
      <c r="A368" s="148" t="s">
        <v>5623</v>
      </c>
      <c r="B368" s="149" t="s">
        <v>5624</v>
      </c>
      <c r="C368" s="150">
        <v>539</v>
      </c>
      <c r="D368" s="151">
        <v>539</v>
      </c>
      <c r="E368" s="152" t="s">
        <v>1919</v>
      </c>
    </row>
    <row r="369" spans="1:5" ht="16" x14ac:dyDescent="0.35">
      <c r="A369" s="148" t="s">
        <v>5625</v>
      </c>
      <c r="B369" s="149" t="s">
        <v>5626</v>
      </c>
      <c r="C369" s="150">
        <v>540</v>
      </c>
      <c r="D369" s="151">
        <v>540</v>
      </c>
      <c r="E369" s="152" t="s">
        <v>1919</v>
      </c>
    </row>
    <row r="370" spans="1:5" ht="16" x14ac:dyDescent="0.35">
      <c r="A370" s="148" t="s">
        <v>5627</v>
      </c>
      <c r="B370" s="149" t="s">
        <v>5628</v>
      </c>
      <c r="C370" s="150">
        <v>547</v>
      </c>
      <c r="D370" s="151">
        <v>547</v>
      </c>
      <c r="E370" s="152" t="s">
        <v>1919</v>
      </c>
    </row>
    <row r="371" spans="1:5" ht="16" x14ac:dyDescent="0.35">
      <c r="A371" s="148" t="s">
        <v>5629</v>
      </c>
      <c r="B371" s="149" t="s">
        <v>5630</v>
      </c>
      <c r="C371" s="150" t="s">
        <v>5631</v>
      </c>
      <c r="D371" s="151">
        <v>547</v>
      </c>
      <c r="E371" s="152" t="s">
        <v>1919</v>
      </c>
    </row>
    <row r="372" spans="1:5" ht="16" x14ac:dyDescent="0.35">
      <c r="A372" s="148" t="s">
        <v>5632</v>
      </c>
      <c r="B372" s="149" t="s">
        <v>5633</v>
      </c>
      <c r="C372" s="150" t="s">
        <v>5634</v>
      </c>
      <c r="D372" s="151">
        <v>547</v>
      </c>
      <c r="E372" s="152" t="s">
        <v>1919</v>
      </c>
    </row>
    <row r="373" spans="1:5" ht="16" x14ac:dyDescent="0.35">
      <c r="A373" s="153" t="s">
        <v>1161</v>
      </c>
      <c r="B373" s="154" t="s">
        <v>1162</v>
      </c>
      <c r="C373" s="132">
        <v>553</v>
      </c>
      <c r="D373" s="133">
        <v>553</v>
      </c>
      <c r="E373" s="155" t="s">
        <v>1919</v>
      </c>
    </row>
    <row r="374" spans="1:5" ht="16" x14ac:dyDescent="0.35">
      <c r="A374" s="148" t="s">
        <v>928</v>
      </c>
      <c r="B374" s="149" t="s">
        <v>929</v>
      </c>
      <c r="C374" s="150">
        <v>556</v>
      </c>
      <c r="D374" s="151">
        <v>556</v>
      </c>
      <c r="E374" s="152" t="s">
        <v>1919</v>
      </c>
    </row>
    <row r="375" spans="1:5" ht="16" x14ac:dyDescent="0.35">
      <c r="A375" s="153" t="s">
        <v>5635</v>
      </c>
      <c r="B375" s="154" t="s">
        <v>2432</v>
      </c>
      <c r="C375" s="132">
        <v>559</v>
      </c>
      <c r="D375" s="133">
        <v>559</v>
      </c>
      <c r="E375" s="155" t="s">
        <v>1919</v>
      </c>
    </row>
    <row r="376" spans="1:5" ht="27" x14ac:dyDescent="0.35">
      <c r="A376" s="148" t="s">
        <v>5636</v>
      </c>
      <c r="B376" s="149" t="s">
        <v>5637</v>
      </c>
      <c r="C376" s="150" t="s">
        <v>5638</v>
      </c>
      <c r="D376" s="151">
        <v>559</v>
      </c>
      <c r="E376" s="152" t="s">
        <v>1919</v>
      </c>
    </row>
    <row r="377" spans="1:5" ht="16" x14ac:dyDescent="0.35">
      <c r="A377" s="148" t="s">
        <v>5639</v>
      </c>
      <c r="B377" s="149" t="s">
        <v>5639</v>
      </c>
      <c r="C377" s="150">
        <v>560</v>
      </c>
      <c r="D377" s="151">
        <v>560</v>
      </c>
      <c r="E377" s="152" t="s">
        <v>1919</v>
      </c>
    </row>
    <row r="378" spans="1:5" ht="16" x14ac:dyDescent="0.35">
      <c r="A378" s="148" t="s">
        <v>5640</v>
      </c>
      <c r="B378" s="149" t="s">
        <v>5641</v>
      </c>
      <c r="C378" s="150">
        <v>561</v>
      </c>
      <c r="D378" s="151">
        <v>561</v>
      </c>
      <c r="E378" s="152" t="s">
        <v>1919</v>
      </c>
    </row>
    <row r="379" spans="1:5" ht="16" x14ac:dyDescent="0.35">
      <c r="A379" s="148" t="s">
        <v>5642</v>
      </c>
      <c r="B379" s="149" t="s">
        <v>5643</v>
      </c>
      <c r="C379" s="150">
        <v>563</v>
      </c>
      <c r="D379" s="151">
        <v>563</v>
      </c>
      <c r="E379" s="152" t="s">
        <v>1919</v>
      </c>
    </row>
    <row r="380" spans="1:5" ht="16" x14ac:dyDescent="0.35">
      <c r="A380" s="153" t="s">
        <v>5644</v>
      </c>
      <c r="B380" s="154" t="s">
        <v>5645</v>
      </c>
      <c r="C380" s="132">
        <v>564</v>
      </c>
      <c r="D380" s="133">
        <v>564</v>
      </c>
      <c r="E380" s="155" t="s">
        <v>1919</v>
      </c>
    </row>
    <row r="381" spans="1:5" ht="16" x14ac:dyDescent="0.35">
      <c r="A381" s="148" t="s">
        <v>5646</v>
      </c>
      <c r="B381" s="149" t="s">
        <v>5647</v>
      </c>
      <c r="C381" s="150">
        <v>565</v>
      </c>
      <c r="D381" s="151">
        <v>565</v>
      </c>
      <c r="E381" s="152" t="s">
        <v>1919</v>
      </c>
    </row>
    <row r="382" spans="1:5" ht="16" x14ac:dyDescent="0.35">
      <c r="A382" s="156" t="s">
        <v>1035</v>
      </c>
      <c r="B382" s="131" t="s">
        <v>1036</v>
      </c>
      <c r="C382" s="132">
        <v>570</v>
      </c>
      <c r="D382" s="133">
        <v>570</v>
      </c>
      <c r="E382" s="155" t="s">
        <v>1919</v>
      </c>
    </row>
    <row r="383" spans="1:5" ht="16" x14ac:dyDescent="0.35">
      <c r="A383" s="153" t="s">
        <v>2438</v>
      </c>
      <c r="B383" s="154" t="s">
        <v>1254</v>
      </c>
      <c r="C383" s="132">
        <v>572</v>
      </c>
      <c r="D383" s="133">
        <v>572</v>
      </c>
      <c r="E383" s="155" t="s">
        <v>1919</v>
      </c>
    </row>
    <row r="384" spans="1:5" ht="16" x14ac:dyDescent="0.35">
      <c r="A384" s="148" t="s">
        <v>2439</v>
      </c>
      <c r="B384" s="149" t="s">
        <v>2440</v>
      </c>
      <c r="C384" s="150">
        <v>576</v>
      </c>
      <c r="D384" s="151">
        <v>576</v>
      </c>
      <c r="E384" s="152" t="s">
        <v>1919</v>
      </c>
    </row>
    <row r="385" spans="1:5" ht="16" x14ac:dyDescent="0.35">
      <c r="A385" s="153" t="s">
        <v>2441</v>
      </c>
      <c r="B385" s="154" t="s">
        <v>2442</v>
      </c>
      <c r="C385" s="132">
        <v>577</v>
      </c>
      <c r="D385" s="133">
        <v>577</v>
      </c>
      <c r="E385" s="155" t="s">
        <v>1919</v>
      </c>
    </row>
    <row r="386" spans="1:5" ht="16" x14ac:dyDescent="0.35">
      <c r="A386" s="148" t="s">
        <v>5648</v>
      </c>
      <c r="B386" s="149" t="s">
        <v>5649</v>
      </c>
      <c r="C386" s="150">
        <v>578</v>
      </c>
      <c r="D386" s="151">
        <v>578</v>
      </c>
      <c r="E386" s="152" t="s">
        <v>1919</v>
      </c>
    </row>
    <row r="387" spans="1:5" ht="16" x14ac:dyDescent="0.35">
      <c r="A387" s="148" t="s">
        <v>5650</v>
      </c>
      <c r="B387" s="149" t="s">
        <v>5651</v>
      </c>
      <c r="C387" s="150">
        <v>581</v>
      </c>
      <c r="D387" s="151">
        <v>581</v>
      </c>
      <c r="E387" s="152" t="s">
        <v>1919</v>
      </c>
    </row>
    <row r="388" spans="1:5" ht="16" x14ac:dyDescent="0.35">
      <c r="A388" s="153" t="s">
        <v>2443</v>
      </c>
      <c r="B388" s="154" t="s">
        <v>2444</v>
      </c>
      <c r="C388" s="132">
        <v>583</v>
      </c>
      <c r="D388" s="133">
        <v>583</v>
      </c>
      <c r="E388" s="155" t="s">
        <v>1919</v>
      </c>
    </row>
    <row r="389" spans="1:5" ht="16" x14ac:dyDescent="0.35">
      <c r="A389" s="148" t="s">
        <v>5652</v>
      </c>
      <c r="B389" s="149" t="s">
        <v>5653</v>
      </c>
      <c r="C389" s="150" t="s">
        <v>5654</v>
      </c>
      <c r="D389" s="151">
        <v>587</v>
      </c>
      <c r="E389" s="152" t="s">
        <v>1919</v>
      </c>
    </row>
    <row r="390" spans="1:5" ht="16" x14ac:dyDescent="0.35">
      <c r="A390" s="148" t="s">
        <v>5655</v>
      </c>
      <c r="B390" s="149" t="s">
        <v>5656</v>
      </c>
      <c r="C390" s="150">
        <v>588</v>
      </c>
      <c r="D390" s="151">
        <v>588</v>
      </c>
      <c r="E390" s="152" t="s">
        <v>1919</v>
      </c>
    </row>
    <row r="391" spans="1:5" ht="16" x14ac:dyDescent="0.35">
      <c r="A391" s="148" t="s">
        <v>5657</v>
      </c>
      <c r="B391" s="149" t="s">
        <v>5658</v>
      </c>
      <c r="C391" s="150" t="s">
        <v>5659</v>
      </c>
      <c r="D391" s="151">
        <v>589</v>
      </c>
      <c r="E391" s="152" t="s">
        <v>1919</v>
      </c>
    </row>
    <row r="392" spans="1:5" ht="16" x14ac:dyDescent="0.35">
      <c r="A392" s="153" t="s">
        <v>2452</v>
      </c>
      <c r="B392" s="154" t="s">
        <v>2453</v>
      </c>
      <c r="C392" s="132">
        <v>590</v>
      </c>
      <c r="D392" s="133">
        <v>590</v>
      </c>
      <c r="E392" s="155" t="s">
        <v>1919</v>
      </c>
    </row>
    <row r="393" spans="1:5" ht="16" x14ac:dyDescent="0.35">
      <c r="A393" s="148" t="s">
        <v>5660</v>
      </c>
      <c r="B393" s="149" t="s">
        <v>5661</v>
      </c>
      <c r="C393" s="150">
        <v>591</v>
      </c>
      <c r="D393" s="151">
        <v>591</v>
      </c>
      <c r="E393" s="152" t="s">
        <v>1919</v>
      </c>
    </row>
    <row r="394" spans="1:5" ht="16" x14ac:dyDescent="0.35">
      <c r="A394" s="148" t="s">
        <v>1256</v>
      </c>
      <c r="B394" s="149" t="s">
        <v>1258</v>
      </c>
      <c r="C394" s="150">
        <v>595</v>
      </c>
      <c r="D394" s="151">
        <v>595</v>
      </c>
      <c r="E394" s="152" t="s">
        <v>1919</v>
      </c>
    </row>
    <row r="395" spans="1:5" ht="16" x14ac:dyDescent="0.35">
      <c r="A395" s="153" t="s">
        <v>2454</v>
      </c>
      <c r="B395" s="154" t="s">
        <v>2455</v>
      </c>
      <c r="C395" s="132">
        <v>597</v>
      </c>
      <c r="D395" s="133">
        <v>597</v>
      </c>
      <c r="E395" s="155" t="s">
        <v>1919</v>
      </c>
    </row>
    <row r="396" spans="1:5" ht="16" x14ac:dyDescent="0.35">
      <c r="A396" s="153" t="s">
        <v>5662</v>
      </c>
      <c r="B396" s="154" t="s">
        <v>5663</v>
      </c>
      <c r="C396" s="132" t="s">
        <v>5664</v>
      </c>
      <c r="D396" s="133">
        <v>598</v>
      </c>
      <c r="E396" s="155" t="s">
        <v>1919</v>
      </c>
    </row>
    <row r="397" spans="1:5" ht="16" x14ac:dyDescent="0.35">
      <c r="A397" s="148" t="s">
        <v>5665</v>
      </c>
      <c r="B397" s="149" t="s">
        <v>5666</v>
      </c>
      <c r="C397" s="150">
        <v>599</v>
      </c>
      <c r="D397" s="151">
        <v>599</v>
      </c>
      <c r="E397" s="152" t="s">
        <v>2119</v>
      </c>
    </row>
    <row r="398" spans="1:5" ht="16" x14ac:dyDescent="0.35">
      <c r="A398" s="153" t="s">
        <v>2458</v>
      </c>
      <c r="B398" s="154" t="s">
        <v>2459</v>
      </c>
      <c r="C398" s="132">
        <v>600</v>
      </c>
      <c r="D398" s="133">
        <v>600</v>
      </c>
      <c r="E398" s="155" t="s">
        <v>1919</v>
      </c>
    </row>
    <row r="399" spans="1:5" ht="16" x14ac:dyDescent="0.35">
      <c r="A399" s="153" t="s">
        <v>2462</v>
      </c>
      <c r="B399" s="154" t="s">
        <v>2463</v>
      </c>
      <c r="C399" s="132">
        <v>604</v>
      </c>
      <c r="D399" s="133">
        <v>604</v>
      </c>
      <c r="E399" s="155" t="s">
        <v>1919</v>
      </c>
    </row>
    <row r="400" spans="1:5" ht="16" x14ac:dyDescent="0.35">
      <c r="A400" s="148" t="s">
        <v>5667</v>
      </c>
      <c r="B400" s="149" t="s">
        <v>5668</v>
      </c>
      <c r="C400" s="150">
        <v>605</v>
      </c>
      <c r="D400" s="151">
        <v>605</v>
      </c>
      <c r="E400" s="152" t="s">
        <v>1919</v>
      </c>
    </row>
    <row r="401" spans="1:5" ht="16" x14ac:dyDescent="0.35">
      <c r="A401" s="148" t="s">
        <v>1208</v>
      </c>
      <c r="B401" s="149" t="s">
        <v>1210</v>
      </c>
      <c r="C401" s="150">
        <v>608</v>
      </c>
      <c r="D401" s="151">
        <v>608</v>
      </c>
      <c r="E401" s="152" t="s">
        <v>1919</v>
      </c>
    </row>
    <row r="402" spans="1:5" ht="16" x14ac:dyDescent="0.35">
      <c r="A402" s="148" t="s">
        <v>5669</v>
      </c>
      <c r="B402" s="149" t="s">
        <v>5670</v>
      </c>
      <c r="C402" s="150">
        <v>609</v>
      </c>
      <c r="D402" s="151">
        <v>609</v>
      </c>
      <c r="E402" s="152" t="s">
        <v>1919</v>
      </c>
    </row>
    <row r="403" spans="1:5" ht="16" x14ac:dyDescent="0.35">
      <c r="A403" s="148" t="s">
        <v>5671</v>
      </c>
      <c r="B403" s="149" t="s">
        <v>931</v>
      </c>
      <c r="C403" s="150">
        <v>613</v>
      </c>
      <c r="D403" s="151">
        <v>613</v>
      </c>
      <c r="E403" s="152" t="s">
        <v>1919</v>
      </c>
    </row>
    <row r="404" spans="1:5" ht="16" x14ac:dyDescent="0.35">
      <c r="A404" s="148" t="s">
        <v>5672</v>
      </c>
      <c r="B404" s="149" t="s">
        <v>5673</v>
      </c>
      <c r="C404" s="150">
        <v>614</v>
      </c>
      <c r="D404" s="151">
        <v>614</v>
      </c>
      <c r="E404" s="152" t="s">
        <v>1919</v>
      </c>
    </row>
    <row r="405" spans="1:5" ht="16" x14ac:dyDescent="0.35">
      <c r="A405" s="148" t="s">
        <v>5674</v>
      </c>
      <c r="B405" s="149" t="s">
        <v>5675</v>
      </c>
      <c r="C405" s="150" t="s">
        <v>5676</v>
      </c>
      <c r="D405" s="151">
        <v>616</v>
      </c>
      <c r="E405" s="152" t="s">
        <v>1919</v>
      </c>
    </row>
    <row r="406" spans="1:5" ht="16" x14ac:dyDescent="0.35">
      <c r="A406" s="148" t="s">
        <v>5677</v>
      </c>
      <c r="B406" s="149" t="s">
        <v>5678</v>
      </c>
      <c r="C406" s="150" t="s">
        <v>5679</v>
      </c>
      <c r="D406" s="151">
        <v>616</v>
      </c>
      <c r="E406" s="152" t="s">
        <v>1919</v>
      </c>
    </row>
    <row r="407" spans="1:5" ht="16" x14ac:dyDescent="0.35">
      <c r="A407" s="148" t="s">
        <v>5680</v>
      </c>
      <c r="B407" s="149" t="s">
        <v>5681</v>
      </c>
      <c r="C407" s="150">
        <v>618</v>
      </c>
      <c r="D407" s="151">
        <v>618</v>
      </c>
      <c r="E407" s="152" t="s">
        <v>1919</v>
      </c>
    </row>
    <row r="408" spans="1:5" ht="16" x14ac:dyDescent="0.35">
      <c r="A408" s="148" t="s">
        <v>5682</v>
      </c>
      <c r="B408" s="149" t="s">
        <v>5683</v>
      </c>
      <c r="C408" s="150" t="s">
        <v>5684</v>
      </c>
      <c r="D408" s="151">
        <v>619</v>
      </c>
      <c r="E408" s="152" t="s">
        <v>1919</v>
      </c>
    </row>
    <row r="409" spans="1:5" ht="27" x14ac:dyDescent="0.35">
      <c r="A409" s="148" t="s">
        <v>5685</v>
      </c>
      <c r="B409" s="149" t="s">
        <v>5686</v>
      </c>
      <c r="C409" s="150" t="s">
        <v>5687</v>
      </c>
      <c r="D409" s="151">
        <v>619</v>
      </c>
      <c r="E409" s="152" t="s">
        <v>1919</v>
      </c>
    </row>
    <row r="410" spans="1:5" ht="27" x14ac:dyDescent="0.35">
      <c r="A410" s="148" t="s">
        <v>5688</v>
      </c>
      <c r="B410" s="149" t="s">
        <v>5689</v>
      </c>
      <c r="C410" s="150" t="s">
        <v>5690</v>
      </c>
      <c r="D410" s="151">
        <v>619</v>
      </c>
      <c r="E410" s="152" t="s">
        <v>1919</v>
      </c>
    </row>
    <row r="411" spans="1:5" ht="16" x14ac:dyDescent="0.35">
      <c r="A411" s="148" t="s">
        <v>5691</v>
      </c>
      <c r="B411" s="149" t="s">
        <v>5692</v>
      </c>
      <c r="C411" s="150" t="s">
        <v>5693</v>
      </c>
      <c r="D411" s="151">
        <v>619</v>
      </c>
      <c r="E411" s="152" t="s">
        <v>1919</v>
      </c>
    </row>
    <row r="412" spans="1:5" ht="16" x14ac:dyDescent="0.35">
      <c r="A412" s="148" t="s">
        <v>5694</v>
      </c>
      <c r="B412" s="149" t="s">
        <v>441</v>
      </c>
      <c r="C412" s="150">
        <v>628</v>
      </c>
      <c r="D412" s="151">
        <v>628</v>
      </c>
      <c r="E412" s="152" t="s">
        <v>1919</v>
      </c>
    </row>
    <row r="413" spans="1:5" ht="16" x14ac:dyDescent="0.35">
      <c r="A413" s="148" t="s">
        <v>5695</v>
      </c>
      <c r="B413" s="149" t="s">
        <v>5696</v>
      </c>
      <c r="C413" s="150">
        <v>628</v>
      </c>
      <c r="D413" s="151">
        <v>628</v>
      </c>
      <c r="E413" s="152" t="s">
        <v>1919</v>
      </c>
    </row>
    <row r="414" spans="1:5" ht="16" x14ac:dyDescent="0.35">
      <c r="A414" s="153" t="s">
        <v>2478</v>
      </c>
      <c r="B414" s="154" t="s">
        <v>912</v>
      </c>
      <c r="C414" s="132">
        <v>630</v>
      </c>
      <c r="D414" s="133">
        <v>630</v>
      </c>
      <c r="E414" s="155" t="s">
        <v>1919</v>
      </c>
    </row>
    <row r="415" spans="1:5" ht="16" x14ac:dyDescent="0.35">
      <c r="A415" s="153" t="s">
        <v>2479</v>
      </c>
      <c r="B415" s="154" t="s">
        <v>2480</v>
      </c>
      <c r="C415" s="132">
        <v>631</v>
      </c>
      <c r="D415" s="133">
        <v>631</v>
      </c>
      <c r="E415" s="155" t="s">
        <v>1919</v>
      </c>
    </row>
    <row r="416" spans="1:5" ht="16" x14ac:dyDescent="0.35">
      <c r="A416" s="148" t="s">
        <v>5697</v>
      </c>
      <c r="B416" s="149" t="s">
        <v>490</v>
      </c>
      <c r="C416" s="150">
        <v>634</v>
      </c>
      <c r="D416" s="151">
        <v>634</v>
      </c>
      <c r="E416" s="152" t="s">
        <v>1919</v>
      </c>
    </row>
    <row r="417" spans="1:5" ht="16" x14ac:dyDescent="0.35">
      <c r="A417" s="148" t="s">
        <v>5698</v>
      </c>
      <c r="B417" s="149" t="s">
        <v>5334</v>
      </c>
      <c r="C417" s="150">
        <v>636</v>
      </c>
      <c r="D417" s="151">
        <v>636</v>
      </c>
      <c r="E417" s="152" t="s">
        <v>1919</v>
      </c>
    </row>
    <row r="418" spans="1:5" ht="16" x14ac:dyDescent="0.35">
      <c r="A418" s="153" t="s">
        <v>2485</v>
      </c>
      <c r="B418" s="154" t="s">
        <v>2486</v>
      </c>
      <c r="C418" s="132">
        <v>637</v>
      </c>
      <c r="D418" s="133">
        <v>637</v>
      </c>
      <c r="E418" s="155" t="s">
        <v>2119</v>
      </c>
    </row>
    <row r="419" spans="1:5" ht="16" x14ac:dyDescent="0.35">
      <c r="A419" s="153" t="s">
        <v>5699</v>
      </c>
      <c r="B419" s="154" t="s">
        <v>2487</v>
      </c>
      <c r="C419" s="132">
        <v>638</v>
      </c>
      <c r="D419" s="133">
        <v>638</v>
      </c>
      <c r="E419" s="155" t="s">
        <v>1919</v>
      </c>
    </row>
    <row r="420" spans="1:5" ht="16" x14ac:dyDescent="0.35">
      <c r="A420" s="153" t="s">
        <v>2488</v>
      </c>
      <c r="B420" s="154" t="s">
        <v>2489</v>
      </c>
      <c r="C420" s="132">
        <v>640</v>
      </c>
      <c r="D420" s="133">
        <v>640</v>
      </c>
      <c r="E420" s="155" t="s">
        <v>1919</v>
      </c>
    </row>
    <row r="421" spans="1:5" ht="16" x14ac:dyDescent="0.35">
      <c r="A421" s="153" t="s">
        <v>734</v>
      </c>
      <c r="B421" s="154" t="s">
        <v>735</v>
      </c>
      <c r="C421" s="132">
        <v>642</v>
      </c>
      <c r="D421" s="133">
        <v>642</v>
      </c>
      <c r="E421" s="155" t="s">
        <v>1919</v>
      </c>
    </row>
    <row r="422" spans="1:5" ht="16" x14ac:dyDescent="0.35">
      <c r="A422" s="148" t="s">
        <v>5700</v>
      </c>
      <c r="B422" s="149" t="s">
        <v>5701</v>
      </c>
      <c r="C422" s="150">
        <v>644</v>
      </c>
      <c r="D422" s="151">
        <v>644</v>
      </c>
      <c r="E422" s="152" t="s">
        <v>1919</v>
      </c>
    </row>
    <row r="423" spans="1:5" ht="16" x14ac:dyDescent="0.35">
      <c r="A423" s="148" t="s">
        <v>5702</v>
      </c>
      <c r="B423" s="149" t="s">
        <v>5701</v>
      </c>
      <c r="C423" s="150">
        <v>644</v>
      </c>
      <c r="D423" s="151">
        <v>644</v>
      </c>
      <c r="E423" s="152" t="s">
        <v>1919</v>
      </c>
    </row>
    <row r="424" spans="1:5" ht="16" x14ac:dyDescent="0.35">
      <c r="A424" s="153" t="s">
        <v>2494</v>
      </c>
      <c r="B424" s="154" t="s">
        <v>2495</v>
      </c>
      <c r="C424" s="132">
        <v>647</v>
      </c>
      <c r="D424" s="133">
        <v>647</v>
      </c>
      <c r="E424" s="155" t="s">
        <v>2119</v>
      </c>
    </row>
    <row r="425" spans="1:5" ht="16" x14ac:dyDescent="0.35">
      <c r="A425" s="148" t="s">
        <v>5703</v>
      </c>
      <c r="B425" s="149" t="s">
        <v>5704</v>
      </c>
      <c r="C425" s="150">
        <v>650</v>
      </c>
      <c r="D425" s="151">
        <v>650</v>
      </c>
      <c r="E425" s="152" t="s">
        <v>2119</v>
      </c>
    </row>
    <row r="426" spans="1:5" ht="16" x14ac:dyDescent="0.35">
      <c r="A426" s="148" t="s">
        <v>5705</v>
      </c>
      <c r="B426" s="149" t="s">
        <v>5705</v>
      </c>
      <c r="C426" s="150">
        <v>651</v>
      </c>
      <c r="D426" s="151">
        <v>651</v>
      </c>
      <c r="E426" s="152" t="s">
        <v>1919</v>
      </c>
    </row>
    <row r="427" spans="1:5" ht="16" x14ac:dyDescent="0.35">
      <c r="A427" s="148" t="s">
        <v>5706</v>
      </c>
      <c r="B427" s="149" t="s">
        <v>5707</v>
      </c>
      <c r="C427" s="150">
        <v>653</v>
      </c>
      <c r="D427" s="151">
        <v>653</v>
      </c>
      <c r="E427" s="152" t="s">
        <v>1919</v>
      </c>
    </row>
    <row r="428" spans="1:5" ht="16" x14ac:dyDescent="0.35">
      <c r="A428" s="148" t="s">
        <v>5708</v>
      </c>
      <c r="B428" s="149" t="s">
        <v>5709</v>
      </c>
      <c r="C428" s="150">
        <v>654</v>
      </c>
      <c r="D428" s="151">
        <v>654</v>
      </c>
      <c r="E428" s="152" t="s">
        <v>1919</v>
      </c>
    </row>
    <row r="429" spans="1:5" ht="16" x14ac:dyDescent="0.35">
      <c r="A429" s="148" t="s">
        <v>1211</v>
      </c>
      <c r="B429" s="149" t="s">
        <v>1213</v>
      </c>
      <c r="C429" s="150">
        <v>655</v>
      </c>
      <c r="D429" s="151">
        <v>655</v>
      </c>
      <c r="E429" s="152" t="s">
        <v>1919</v>
      </c>
    </row>
    <row r="430" spans="1:5" ht="16" x14ac:dyDescent="0.35">
      <c r="A430" s="153" t="s">
        <v>2500</v>
      </c>
      <c r="B430" s="154" t="s">
        <v>2501</v>
      </c>
      <c r="C430" s="132">
        <v>656</v>
      </c>
      <c r="D430" s="133">
        <v>656</v>
      </c>
      <c r="E430" s="155" t="s">
        <v>1919</v>
      </c>
    </row>
    <row r="431" spans="1:5" ht="16" x14ac:dyDescent="0.35">
      <c r="A431" s="153" t="s">
        <v>2502</v>
      </c>
      <c r="B431" s="154" t="s">
        <v>2503</v>
      </c>
      <c r="C431" s="132">
        <v>659</v>
      </c>
      <c r="D431" s="133">
        <v>659</v>
      </c>
      <c r="E431" s="155" t="s">
        <v>1919</v>
      </c>
    </row>
    <row r="432" spans="1:5" ht="16" x14ac:dyDescent="0.35">
      <c r="A432" s="148" t="s">
        <v>675</v>
      </c>
      <c r="B432" s="149" t="s">
        <v>5710</v>
      </c>
      <c r="C432" s="150">
        <v>662</v>
      </c>
      <c r="D432" s="151">
        <v>662</v>
      </c>
      <c r="E432" s="152" t="s">
        <v>1919</v>
      </c>
    </row>
    <row r="433" spans="1:5" ht="16" x14ac:dyDescent="0.35">
      <c r="A433" s="148" t="s">
        <v>5711</v>
      </c>
      <c r="B433" s="149" t="s">
        <v>5712</v>
      </c>
      <c r="C433" s="150">
        <v>663</v>
      </c>
      <c r="D433" s="151">
        <v>663</v>
      </c>
      <c r="E433" s="152" t="s">
        <v>1919</v>
      </c>
    </row>
    <row r="434" spans="1:5" ht="16" x14ac:dyDescent="0.35">
      <c r="A434" s="153" t="s">
        <v>2504</v>
      </c>
      <c r="B434" s="154" t="s">
        <v>2505</v>
      </c>
      <c r="C434" s="132">
        <v>667</v>
      </c>
      <c r="D434" s="133">
        <v>667</v>
      </c>
      <c r="E434" s="155" t="s">
        <v>1919</v>
      </c>
    </row>
    <row r="435" spans="1:5" ht="16" x14ac:dyDescent="0.35">
      <c r="A435" s="153" t="s">
        <v>2506</v>
      </c>
      <c r="B435" s="154" t="s">
        <v>2507</v>
      </c>
      <c r="C435" s="132">
        <v>669</v>
      </c>
      <c r="D435" s="133">
        <v>669</v>
      </c>
      <c r="E435" s="155" t="s">
        <v>1919</v>
      </c>
    </row>
    <row r="436" spans="1:5" ht="16" x14ac:dyDescent="0.35">
      <c r="A436" s="148" t="s">
        <v>5713</v>
      </c>
      <c r="B436" s="149" t="s">
        <v>5714</v>
      </c>
      <c r="C436" s="150">
        <v>670</v>
      </c>
      <c r="D436" s="151">
        <v>670</v>
      </c>
      <c r="E436" s="152" t="s">
        <v>1919</v>
      </c>
    </row>
    <row r="437" spans="1:5" ht="16" x14ac:dyDescent="0.35">
      <c r="A437" s="153" t="s">
        <v>1541</v>
      </c>
      <c r="B437" s="154" t="s">
        <v>1543</v>
      </c>
      <c r="C437" s="132">
        <v>672</v>
      </c>
      <c r="D437" s="133">
        <v>672</v>
      </c>
      <c r="E437" s="155" t="s">
        <v>1919</v>
      </c>
    </row>
    <row r="438" spans="1:5" ht="16" x14ac:dyDescent="0.35">
      <c r="A438" s="148" t="s">
        <v>5715</v>
      </c>
      <c r="B438" s="149" t="s">
        <v>5716</v>
      </c>
      <c r="C438" s="150" t="s">
        <v>5717</v>
      </c>
      <c r="D438" s="151">
        <v>674</v>
      </c>
      <c r="E438" s="152" t="s">
        <v>1919</v>
      </c>
    </row>
    <row r="439" spans="1:5" ht="16" x14ac:dyDescent="0.35">
      <c r="A439" s="148" t="s">
        <v>2512</v>
      </c>
      <c r="B439" s="149" t="s">
        <v>2513</v>
      </c>
      <c r="C439" s="150">
        <v>675</v>
      </c>
      <c r="D439" s="151">
        <v>675</v>
      </c>
      <c r="E439" s="152" t="s">
        <v>1919</v>
      </c>
    </row>
    <row r="440" spans="1:5" ht="16" x14ac:dyDescent="0.35">
      <c r="A440" s="153" t="s">
        <v>2514</v>
      </c>
      <c r="B440" s="154" t="s">
        <v>2515</v>
      </c>
      <c r="C440" s="132">
        <v>676</v>
      </c>
      <c r="D440" s="133">
        <v>676</v>
      </c>
      <c r="E440" s="155" t="s">
        <v>1919</v>
      </c>
    </row>
    <row r="441" spans="1:5" ht="16" x14ac:dyDescent="0.35">
      <c r="A441" s="148" t="s">
        <v>5718</v>
      </c>
      <c r="B441" s="149" t="s">
        <v>5719</v>
      </c>
      <c r="C441" s="150">
        <v>678</v>
      </c>
      <c r="D441" s="151">
        <v>678</v>
      </c>
      <c r="E441" s="152" t="s">
        <v>2119</v>
      </c>
    </row>
    <row r="442" spans="1:5" ht="16" x14ac:dyDescent="0.35">
      <c r="A442" s="148" t="s">
        <v>5720</v>
      </c>
      <c r="B442" s="149" t="s">
        <v>5721</v>
      </c>
      <c r="C442" s="150">
        <v>680</v>
      </c>
      <c r="D442" s="151">
        <v>680</v>
      </c>
      <c r="E442" s="152" t="s">
        <v>1919</v>
      </c>
    </row>
    <row r="443" spans="1:5" ht="16" x14ac:dyDescent="0.35">
      <c r="A443" s="148" t="s">
        <v>5722</v>
      </c>
      <c r="B443" s="149" t="s">
        <v>1550</v>
      </c>
      <c r="C443" s="150">
        <v>682</v>
      </c>
      <c r="D443" s="151">
        <v>682</v>
      </c>
      <c r="E443" s="152" t="s">
        <v>1919</v>
      </c>
    </row>
    <row r="444" spans="1:5" ht="16" x14ac:dyDescent="0.35">
      <c r="A444" s="153" t="s">
        <v>2516</v>
      </c>
      <c r="B444" s="154" t="s">
        <v>2517</v>
      </c>
      <c r="C444" s="132">
        <v>683</v>
      </c>
      <c r="D444" s="133">
        <v>683</v>
      </c>
      <c r="E444" s="155" t="s">
        <v>1919</v>
      </c>
    </row>
    <row r="445" spans="1:5" ht="16" x14ac:dyDescent="0.35">
      <c r="A445" s="153" t="s">
        <v>5723</v>
      </c>
      <c r="B445" s="154" t="s">
        <v>2519</v>
      </c>
      <c r="C445" s="132">
        <v>684</v>
      </c>
      <c r="D445" s="133">
        <v>684</v>
      </c>
      <c r="E445" s="155" t="s">
        <v>1919</v>
      </c>
    </row>
    <row r="446" spans="1:5" ht="16" x14ac:dyDescent="0.35">
      <c r="A446" s="148" t="s">
        <v>5724</v>
      </c>
      <c r="B446" s="149" t="s">
        <v>5725</v>
      </c>
      <c r="C446" s="150">
        <v>687</v>
      </c>
      <c r="D446" s="151">
        <v>687</v>
      </c>
      <c r="E446" s="152" t="s">
        <v>1919</v>
      </c>
    </row>
    <row r="447" spans="1:5" ht="16" x14ac:dyDescent="0.35">
      <c r="A447" s="148" t="s">
        <v>5726</v>
      </c>
      <c r="B447" s="149" t="s">
        <v>5727</v>
      </c>
      <c r="C447" s="150">
        <v>689</v>
      </c>
      <c r="D447" s="151">
        <v>689</v>
      </c>
      <c r="E447" s="152" t="s">
        <v>1919</v>
      </c>
    </row>
    <row r="448" spans="1:5" ht="16" x14ac:dyDescent="0.35">
      <c r="A448" s="153" t="s">
        <v>2522</v>
      </c>
      <c r="B448" s="154" t="s">
        <v>2523</v>
      </c>
      <c r="C448" s="132">
        <v>691</v>
      </c>
      <c r="D448" s="133">
        <v>691</v>
      </c>
      <c r="E448" s="155" t="s">
        <v>1919</v>
      </c>
    </row>
    <row r="449" spans="1:5" ht="16" x14ac:dyDescent="0.35">
      <c r="A449" s="153" t="s">
        <v>2524</v>
      </c>
      <c r="B449" s="154" t="s">
        <v>2525</v>
      </c>
      <c r="C449" s="132">
        <v>692</v>
      </c>
      <c r="D449" s="133">
        <v>692</v>
      </c>
      <c r="E449" s="155" t="s">
        <v>1919</v>
      </c>
    </row>
    <row r="450" spans="1:5" ht="16" x14ac:dyDescent="0.35">
      <c r="A450" s="153" t="s">
        <v>5728</v>
      </c>
      <c r="B450" s="154" t="s">
        <v>2531</v>
      </c>
      <c r="C450" s="132">
        <v>695</v>
      </c>
      <c r="D450" s="133">
        <v>695</v>
      </c>
      <c r="E450" s="155" t="s">
        <v>1919</v>
      </c>
    </row>
    <row r="451" spans="1:5" ht="16" x14ac:dyDescent="0.35">
      <c r="A451" s="148" t="s">
        <v>5729</v>
      </c>
      <c r="B451" s="149" t="s">
        <v>5730</v>
      </c>
      <c r="C451" s="150" t="s">
        <v>5731</v>
      </c>
      <c r="D451" s="151">
        <v>695</v>
      </c>
      <c r="E451" s="152" t="s">
        <v>1919</v>
      </c>
    </row>
    <row r="452" spans="1:5" ht="16" x14ac:dyDescent="0.35">
      <c r="A452" s="148" t="s">
        <v>5732</v>
      </c>
      <c r="B452" s="149" t="s">
        <v>5733</v>
      </c>
      <c r="C452" s="150" t="s">
        <v>5734</v>
      </c>
      <c r="D452" s="151">
        <v>695</v>
      </c>
      <c r="E452" s="152" t="s">
        <v>1919</v>
      </c>
    </row>
    <row r="453" spans="1:5" ht="16" x14ac:dyDescent="0.35">
      <c r="A453" s="153" t="s">
        <v>1445</v>
      </c>
      <c r="B453" s="154" t="s">
        <v>2532</v>
      </c>
      <c r="C453" s="132">
        <v>696</v>
      </c>
      <c r="D453" s="133">
        <v>696</v>
      </c>
      <c r="E453" s="155" t="s">
        <v>1919</v>
      </c>
    </row>
    <row r="454" spans="1:5" ht="16" x14ac:dyDescent="0.35">
      <c r="A454" s="153" t="s">
        <v>2533</v>
      </c>
      <c r="B454" s="154" t="s">
        <v>1648</v>
      </c>
      <c r="C454" s="132">
        <v>698</v>
      </c>
      <c r="D454" s="133">
        <v>698</v>
      </c>
      <c r="E454" s="155" t="s">
        <v>1919</v>
      </c>
    </row>
    <row r="455" spans="1:5" ht="16" x14ac:dyDescent="0.35">
      <c r="A455" s="148" t="s">
        <v>5735</v>
      </c>
      <c r="B455" s="149" t="s">
        <v>5736</v>
      </c>
      <c r="C455" s="150" t="s">
        <v>5737</v>
      </c>
      <c r="D455" s="151">
        <v>700</v>
      </c>
      <c r="E455" s="152" t="s">
        <v>2119</v>
      </c>
    </row>
    <row r="456" spans="1:5" ht="16" x14ac:dyDescent="0.35">
      <c r="A456" s="148" t="s">
        <v>5738</v>
      </c>
      <c r="B456" s="149" t="s">
        <v>5739</v>
      </c>
      <c r="C456" s="150">
        <v>701</v>
      </c>
      <c r="D456" s="151">
        <v>701</v>
      </c>
      <c r="E456" s="152" t="s">
        <v>1919</v>
      </c>
    </row>
    <row r="457" spans="1:5" ht="16" x14ac:dyDescent="0.35">
      <c r="A457" s="153" t="s">
        <v>2538</v>
      </c>
      <c r="B457" s="154" t="s">
        <v>2539</v>
      </c>
      <c r="C457" s="132">
        <v>702</v>
      </c>
      <c r="D457" s="133">
        <v>702</v>
      </c>
      <c r="E457" s="155" t="s">
        <v>1919</v>
      </c>
    </row>
    <row r="458" spans="1:5" ht="16" x14ac:dyDescent="0.35">
      <c r="A458" s="153" t="s">
        <v>5740</v>
      </c>
      <c r="B458" s="154" t="s">
        <v>5741</v>
      </c>
      <c r="C458" s="132">
        <v>703</v>
      </c>
      <c r="D458" s="133">
        <v>703</v>
      </c>
      <c r="E458" s="155" t="s">
        <v>1919</v>
      </c>
    </row>
    <row r="459" spans="1:5" ht="16" x14ac:dyDescent="0.35">
      <c r="A459" s="148" t="s">
        <v>5742</v>
      </c>
      <c r="B459" s="149" t="s">
        <v>5743</v>
      </c>
      <c r="C459" s="150" t="s">
        <v>5744</v>
      </c>
      <c r="D459" s="151">
        <v>703</v>
      </c>
      <c r="E459" s="152" t="s">
        <v>1919</v>
      </c>
    </row>
    <row r="460" spans="1:5" ht="16" x14ac:dyDescent="0.35">
      <c r="A460" s="148" t="s">
        <v>5745</v>
      </c>
      <c r="B460" s="149" t="s">
        <v>5746</v>
      </c>
      <c r="C460" s="150" t="s">
        <v>5747</v>
      </c>
      <c r="D460" s="151">
        <v>704</v>
      </c>
      <c r="E460" s="152" t="s">
        <v>1919</v>
      </c>
    </row>
    <row r="461" spans="1:5" ht="16" x14ac:dyDescent="0.35">
      <c r="A461" s="153" t="s">
        <v>2544</v>
      </c>
      <c r="B461" s="154" t="s">
        <v>2545</v>
      </c>
      <c r="C461" s="132">
        <v>708</v>
      </c>
      <c r="D461" s="133">
        <v>708</v>
      </c>
      <c r="E461" s="155" t="s">
        <v>1919</v>
      </c>
    </row>
    <row r="462" spans="1:5" ht="16" x14ac:dyDescent="0.35">
      <c r="A462" s="153" t="s">
        <v>5748</v>
      </c>
      <c r="B462" s="154" t="s">
        <v>2105</v>
      </c>
      <c r="C462" s="132">
        <v>709</v>
      </c>
      <c r="D462" s="133">
        <v>709</v>
      </c>
      <c r="E462" s="155" t="s">
        <v>1919</v>
      </c>
    </row>
    <row r="463" spans="1:5" ht="16" x14ac:dyDescent="0.35">
      <c r="A463" s="148" t="s">
        <v>5749</v>
      </c>
      <c r="B463" s="149" t="s">
        <v>5750</v>
      </c>
      <c r="C463" s="150">
        <v>711</v>
      </c>
      <c r="D463" s="151">
        <v>711</v>
      </c>
      <c r="E463" s="152" t="s">
        <v>1919</v>
      </c>
    </row>
    <row r="464" spans="1:5" ht="16" x14ac:dyDescent="0.35">
      <c r="A464" s="153" t="s">
        <v>2552</v>
      </c>
      <c r="B464" s="154" t="s">
        <v>5751</v>
      </c>
      <c r="C464" s="132">
        <v>712</v>
      </c>
      <c r="D464" s="133">
        <v>712</v>
      </c>
      <c r="E464" s="155" t="s">
        <v>1919</v>
      </c>
    </row>
    <row r="465" spans="1:5" ht="16" x14ac:dyDescent="0.35">
      <c r="A465" s="153" t="s">
        <v>2554</v>
      </c>
      <c r="B465" s="154" t="s">
        <v>2555</v>
      </c>
      <c r="C465" s="132">
        <v>713</v>
      </c>
      <c r="D465" s="133">
        <v>713</v>
      </c>
      <c r="E465" s="155" t="s">
        <v>1919</v>
      </c>
    </row>
    <row r="466" spans="1:5" ht="16" x14ac:dyDescent="0.35">
      <c r="A466" s="153" t="s">
        <v>2556</v>
      </c>
      <c r="B466" s="154" t="s">
        <v>2557</v>
      </c>
      <c r="C466" s="132">
        <v>714</v>
      </c>
      <c r="D466" s="133">
        <v>714</v>
      </c>
      <c r="E466" s="155" t="s">
        <v>1919</v>
      </c>
    </row>
    <row r="467" spans="1:5" ht="16" x14ac:dyDescent="0.35">
      <c r="A467" s="153" t="s">
        <v>2561</v>
      </c>
      <c r="B467" s="154" t="s">
        <v>2562</v>
      </c>
      <c r="C467" s="132">
        <v>717</v>
      </c>
      <c r="D467" s="133">
        <v>717</v>
      </c>
      <c r="E467" s="155" t="s">
        <v>1919</v>
      </c>
    </row>
    <row r="468" spans="1:5" ht="16" x14ac:dyDescent="0.35">
      <c r="A468" s="153" t="s">
        <v>2566</v>
      </c>
      <c r="B468" s="154" t="s">
        <v>2567</v>
      </c>
      <c r="C468" s="132">
        <v>720</v>
      </c>
      <c r="D468" s="133">
        <v>720</v>
      </c>
      <c r="E468" s="155" t="s">
        <v>1919</v>
      </c>
    </row>
    <row r="469" spans="1:5" ht="16" x14ac:dyDescent="0.35">
      <c r="A469" s="148" t="s">
        <v>5752</v>
      </c>
      <c r="B469" s="149" t="s">
        <v>5753</v>
      </c>
      <c r="C469" s="150" t="s">
        <v>5754</v>
      </c>
      <c r="D469" s="151">
        <v>720</v>
      </c>
      <c r="E469" s="152" t="s">
        <v>2119</v>
      </c>
    </row>
    <row r="470" spans="1:5" ht="16" x14ac:dyDescent="0.35">
      <c r="A470" s="153" t="s">
        <v>2568</v>
      </c>
      <c r="B470" s="154" t="s">
        <v>2569</v>
      </c>
      <c r="C470" s="132">
        <v>724</v>
      </c>
      <c r="D470" s="133">
        <v>724</v>
      </c>
      <c r="E470" s="155" t="s">
        <v>1919</v>
      </c>
    </row>
    <row r="471" spans="1:5" ht="16" x14ac:dyDescent="0.35">
      <c r="A471" s="148" t="s">
        <v>5755</v>
      </c>
      <c r="B471" s="149" t="s">
        <v>5756</v>
      </c>
      <c r="C471" s="150">
        <v>725</v>
      </c>
      <c r="D471" s="151">
        <v>725</v>
      </c>
      <c r="E471" s="152" t="s">
        <v>1919</v>
      </c>
    </row>
    <row r="472" spans="1:5" ht="16" x14ac:dyDescent="0.35">
      <c r="A472" s="148" t="s">
        <v>1318</v>
      </c>
      <c r="B472" s="149" t="s">
        <v>5757</v>
      </c>
      <c r="C472" s="150">
        <v>726</v>
      </c>
      <c r="D472" s="151">
        <v>726</v>
      </c>
      <c r="E472" s="152" t="s">
        <v>1919</v>
      </c>
    </row>
    <row r="473" spans="1:5" ht="16" x14ac:dyDescent="0.35">
      <c r="A473" s="153" t="s">
        <v>2571</v>
      </c>
      <c r="B473" s="154" t="s">
        <v>2572</v>
      </c>
      <c r="C473" s="132">
        <v>727</v>
      </c>
      <c r="D473" s="133">
        <v>727</v>
      </c>
      <c r="E473" s="155" t="s">
        <v>1919</v>
      </c>
    </row>
    <row r="474" spans="1:5" ht="16" x14ac:dyDescent="0.35">
      <c r="A474" s="153" t="s">
        <v>2573</v>
      </c>
      <c r="B474" s="154" t="s">
        <v>5758</v>
      </c>
      <c r="C474" s="132">
        <v>728</v>
      </c>
      <c r="D474" s="133">
        <v>728</v>
      </c>
      <c r="E474" s="155" t="s">
        <v>1919</v>
      </c>
    </row>
    <row r="475" spans="1:5" ht="16" x14ac:dyDescent="0.35">
      <c r="A475" s="153" t="s">
        <v>2577</v>
      </c>
      <c r="B475" s="154" t="s">
        <v>2578</v>
      </c>
      <c r="C475" s="132">
        <v>732</v>
      </c>
      <c r="D475" s="133">
        <v>732</v>
      </c>
      <c r="E475" s="155" t="s">
        <v>1919</v>
      </c>
    </row>
    <row r="476" spans="1:5" ht="16" x14ac:dyDescent="0.35">
      <c r="A476" s="153" t="s">
        <v>2581</v>
      </c>
      <c r="B476" s="154" t="s">
        <v>2582</v>
      </c>
      <c r="C476" s="132">
        <v>737</v>
      </c>
      <c r="D476" s="133">
        <v>737</v>
      </c>
      <c r="E476" s="155" t="s">
        <v>1919</v>
      </c>
    </row>
    <row r="477" spans="1:5" ht="16" x14ac:dyDescent="0.35">
      <c r="A477" s="148" t="s">
        <v>5759</v>
      </c>
      <c r="B477" s="149" t="s">
        <v>5760</v>
      </c>
      <c r="C477" s="150">
        <v>739</v>
      </c>
      <c r="D477" s="151">
        <v>739</v>
      </c>
      <c r="E477" s="152" t="s">
        <v>1919</v>
      </c>
    </row>
    <row r="478" spans="1:5" ht="16" x14ac:dyDescent="0.35">
      <c r="A478" s="148" t="s">
        <v>5761</v>
      </c>
      <c r="B478" s="149" t="s">
        <v>5762</v>
      </c>
      <c r="C478" s="150">
        <v>752</v>
      </c>
      <c r="D478" s="151">
        <v>752</v>
      </c>
      <c r="E478" s="152" t="s">
        <v>1919</v>
      </c>
    </row>
    <row r="479" spans="1:5" ht="16" x14ac:dyDescent="0.35">
      <c r="A479" s="148" t="s">
        <v>5763</v>
      </c>
      <c r="B479" s="149" t="s">
        <v>5764</v>
      </c>
      <c r="C479" s="150">
        <v>754</v>
      </c>
      <c r="D479" s="151">
        <v>754</v>
      </c>
      <c r="E479" s="152" t="s">
        <v>1919</v>
      </c>
    </row>
    <row r="480" spans="1:5" ht="16" x14ac:dyDescent="0.35">
      <c r="A480" s="148" t="s">
        <v>5765</v>
      </c>
      <c r="B480" s="149" t="s">
        <v>1545</v>
      </c>
      <c r="C480" s="150">
        <v>756</v>
      </c>
      <c r="D480" s="151">
        <v>756</v>
      </c>
      <c r="E480" s="152" t="s">
        <v>1919</v>
      </c>
    </row>
    <row r="481" spans="1:5" ht="16" x14ac:dyDescent="0.35">
      <c r="A481" s="148" t="s">
        <v>5766</v>
      </c>
      <c r="B481" s="149" t="s">
        <v>5767</v>
      </c>
      <c r="C481" s="150">
        <v>757</v>
      </c>
      <c r="D481" s="151">
        <v>757</v>
      </c>
      <c r="E481" s="152" t="s">
        <v>1919</v>
      </c>
    </row>
    <row r="482" spans="1:5" ht="16" x14ac:dyDescent="0.35">
      <c r="A482" s="148" t="s">
        <v>1003</v>
      </c>
      <c r="B482" s="149" t="s">
        <v>5768</v>
      </c>
      <c r="C482" s="150" t="s">
        <v>5769</v>
      </c>
      <c r="D482" s="151">
        <v>758</v>
      </c>
      <c r="E482" s="152" t="s">
        <v>1919</v>
      </c>
    </row>
    <row r="483" spans="1:5" ht="16" x14ac:dyDescent="0.35">
      <c r="A483" s="153" t="s">
        <v>2595</v>
      </c>
      <c r="B483" s="154" t="s">
        <v>2596</v>
      </c>
      <c r="C483" s="132" t="s">
        <v>2597</v>
      </c>
      <c r="D483" s="133">
        <v>763</v>
      </c>
      <c r="E483" s="155" t="s">
        <v>1919</v>
      </c>
    </row>
    <row r="484" spans="1:5" ht="16" x14ac:dyDescent="0.35">
      <c r="A484" s="148" t="s">
        <v>5770</v>
      </c>
      <c r="B484" s="149" t="s">
        <v>5771</v>
      </c>
      <c r="C484" s="150">
        <v>764</v>
      </c>
      <c r="D484" s="151">
        <v>764</v>
      </c>
      <c r="E484" s="152" t="s">
        <v>1919</v>
      </c>
    </row>
    <row r="485" spans="1:5" ht="16" x14ac:dyDescent="0.35">
      <c r="A485" s="148" t="s">
        <v>5772</v>
      </c>
      <c r="B485" s="149" t="s">
        <v>5773</v>
      </c>
      <c r="C485" s="150" t="s">
        <v>5774</v>
      </c>
      <c r="D485" s="151">
        <v>767</v>
      </c>
      <c r="E485" s="152" t="s">
        <v>1919</v>
      </c>
    </row>
    <row r="486" spans="1:5" ht="16" x14ac:dyDescent="0.35">
      <c r="A486" s="148" t="s">
        <v>5775</v>
      </c>
      <c r="B486" s="149" t="s">
        <v>5776</v>
      </c>
      <c r="C486" s="150" t="s">
        <v>5777</v>
      </c>
      <c r="D486" s="151">
        <v>774</v>
      </c>
      <c r="E486" s="152" t="s">
        <v>1919</v>
      </c>
    </row>
    <row r="487" spans="1:5" ht="16" x14ac:dyDescent="0.35">
      <c r="A487" s="148" t="s">
        <v>5778</v>
      </c>
      <c r="B487" s="149" t="s">
        <v>5779</v>
      </c>
      <c r="C487" s="150" t="s">
        <v>5780</v>
      </c>
      <c r="D487" s="151">
        <v>775</v>
      </c>
      <c r="E487" s="152" t="s">
        <v>1919</v>
      </c>
    </row>
    <row r="488" spans="1:5" ht="16" x14ac:dyDescent="0.35">
      <c r="A488" s="148" t="s">
        <v>5781</v>
      </c>
      <c r="B488" s="149" t="s">
        <v>5782</v>
      </c>
      <c r="C488" s="150">
        <v>776</v>
      </c>
      <c r="D488" s="151">
        <v>776</v>
      </c>
      <c r="E488" s="152" t="s">
        <v>1919</v>
      </c>
    </row>
    <row r="489" spans="1:5" ht="16" x14ac:dyDescent="0.35">
      <c r="A489" s="148" t="s">
        <v>5783</v>
      </c>
      <c r="B489" s="149" t="s">
        <v>5784</v>
      </c>
      <c r="C489" s="150" t="s">
        <v>5785</v>
      </c>
      <c r="D489" s="151">
        <v>776</v>
      </c>
      <c r="E489" s="152" t="s">
        <v>2119</v>
      </c>
    </row>
    <row r="490" spans="1:5" ht="16" x14ac:dyDescent="0.35">
      <c r="A490" s="148" t="s">
        <v>5786</v>
      </c>
      <c r="B490" s="149" t="s">
        <v>5787</v>
      </c>
      <c r="C490" s="150">
        <v>777</v>
      </c>
      <c r="D490" s="151">
        <v>777</v>
      </c>
      <c r="E490" s="152" t="s">
        <v>1919</v>
      </c>
    </row>
    <row r="491" spans="1:5" ht="16" x14ac:dyDescent="0.35">
      <c r="A491" s="148" t="s">
        <v>5788</v>
      </c>
      <c r="B491" s="149" t="s">
        <v>5789</v>
      </c>
      <c r="C491" s="150" t="s">
        <v>5790</v>
      </c>
      <c r="D491" s="151">
        <v>778</v>
      </c>
      <c r="E491" s="152" t="s">
        <v>1919</v>
      </c>
    </row>
    <row r="492" spans="1:5" ht="16" x14ac:dyDescent="0.35">
      <c r="A492" s="148" t="s">
        <v>5791</v>
      </c>
      <c r="B492" s="149" t="s">
        <v>5792</v>
      </c>
      <c r="C492" s="150">
        <v>781</v>
      </c>
      <c r="D492" s="151">
        <v>781</v>
      </c>
      <c r="E492" s="152" t="s">
        <v>1919</v>
      </c>
    </row>
    <row r="493" spans="1:5" ht="16" x14ac:dyDescent="0.35">
      <c r="A493" s="153" t="s">
        <v>2600</v>
      </c>
      <c r="B493" s="154" t="s">
        <v>2601</v>
      </c>
      <c r="C493" s="132">
        <v>786</v>
      </c>
      <c r="D493" s="133">
        <v>786</v>
      </c>
      <c r="E493" s="155" t="s">
        <v>1919</v>
      </c>
    </row>
    <row r="494" spans="1:5" ht="16" x14ac:dyDescent="0.35">
      <c r="A494" s="148" t="s">
        <v>1259</v>
      </c>
      <c r="B494" s="149" t="s">
        <v>1261</v>
      </c>
      <c r="C494" s="150">
        <v>787</v>
      </c>
      <c r="D494" s="151">
        <v>787</v>
      </c>
      <c r="E494" s="152" t="s">
        <v>1919</v>
      </c>
    </row>
    <row r="495" spans="1:5" ht="16" x14ac:dyDescent="0.35">
      <c r="A495" s="153" t="s">
        <v>2602</v>
      </c>
      <c r="B495" s="154" t="s">
        <v>2603</v>
      </c>
      <c r="C495" s="132">
        <v>789</v>
      </c>
      <c r="D495" s="133">
        <v>789</v>
      </c>
      <c r="E495" s="155" t="s">
        <v>2119</v>
      </c>
    </row>
    <row r="496" spans="1:5" ht="16" x14ac:dyDescent="0.35">
      <c r="A496" s="148" t="s">
        <v>5793</v>
      </c>
      <c r="B496" s="149" t="s">
        <v>5794</v>
      </c>
      <c r="C496" s="150">
        <v>792</v>
      </c>
      <c r="D496" s="151">
        <v>792</v>
      </c>
      <c r="E496" s="152" t="s">
        <v>1919</v>
      </c>
    </row>
    <row r="497" spans="1:5" ht="16" x14ac:dyDescent="0.35">
      <c r="A497" s="148" t="s">
        <v>5795</v>
      </c>
      <c r="B497" s="149" t="s">
        <v>5796</v>
      </c>
      <c r="C497" s="150">
        <v>792</v>
      </c>
      <c r="D497" s="151">
        <v>792</v>
      </c>
      <c r="E497" s="152" t="s">
        <v>2119</v>
      </c>
    </row>
    <row r="498" spans="1:5" ht="16" x14ac:dyDescent="0.35">
      <c r="A498" s="148" t="s">
        <v>5797</v>
      </c>
      <c r="B498" s="149" t="s">
        <v>5798</v>
      </c>
      <c r="C498" s="150">
        <v>793</v>
      </c>
      <c r="D498" s="151">
        <v>793</v>
      </c>
      <c r="E498" s="152" t="s">
        <v>1919</v>
      </c>
    </row>
    <row r="499" spans="1:5" ht="16" x14ac:dyDescent="0.35">
      <c r="A499" s="148" t="s">
        <v>5799</v>
      </c>
      <c r="B499" s="149" t="s">
        <v>5800</v>
      </c>
      <c r="C499" s="150" t="s">
        <v>5801</v>
      </c>
      <c r="D499" s="151">
        <v>794</v>
      </c>
      <c r="E499" s="152" t="s">
        <v>1919</v>
      </c>
    </row>
    <row r="500" spans="1:5" ht="16" x14ac:dyDescent="0.35">
      <c r="A500" s="148" t="s">
        <v>5802</v>
      </c>
      <c r="B500" s="149" t="s">
        <v>5803</v>
      </c>
      <c r="C500" s="150" t="s">
        <v>5804</v>
      </c>
      <c r="D500" s="151">
        <v>794</v>
      </c>
      <c r="E500" s="152" t="s">
        <v>1919</v>
      </c>
    </row>
    <row r="501" spans="1:5" ht="16" x14ac:dyDescent="0.35">
      <c r="A501" s="148" t="s">
        <v>5805</v>
      </c>
      <c r="B501" s="149" t="s">
        <v>780</v>
      </c>
      <c r="C501" s="150">
        <v>794</v>
      </c>
      <c r="D501" s="151">
        <v>794</v>
      </c>
      <c r="E501" s="152" t="s">
        <v>1919</v>
      </c>
    </row>
    <row r="502" spans="1:5" ht="27" x14ac:dyDescent="0.35">
      <c r="A502" s="148" t="s">
        <v>5806</v>
      </c>
      <c r="B502" s="149" t="s">
        <v>5807</v>
      </c>
      <c r="C502" s="150" t="s">
        <v>5808</v>
      </c>
      <c r="D502" s="151">
        <v>795</v>
      </c>
      <c r="E502" s="152" t="s">
        <v>1919</v>
      </c>
    </row>
    <row r="503" spans="1:5" ht="16" x14ac:dyDescent="0.35">
      <c r="A503" s="153" t="s">
        <v>2607</v>
      </c>
      <c r="B503" s="154" t="s">
        <v>2608</v>
      </c>
      <c r="C503" s="132">
        <v>799</v>
      </c>
      <c r="D503" s="133">
        <v>799</v>
      </c>
      <c r="E503" s="155" t="s">
        <v>1919</v>
      </c>
    </row>
    <row r="504" spans="1:5" ht="16" x14ac:dyDescent="0.35">
      <c r="A504" s="153" t="s">
        <v>5809</v>
      </c>
      <c r="B504" s="154" t="s">
        <v>5810</v>
      </c>
      <c r="C504" s="132">
        <v>800</v>
      </c>
      <c r="D504" s="133">
        <v>800</v>
      </c>
      <c r="E504" s="155" t="s">
        <v>1919</v>
      </c>
    </row>
    <row r="505" spans="1:5" ht="16" x14ac:dyDescent="0.35">
      <c r="A505" s="153" t="s">
        <v>2612</v>
      </c>
      <c r="B505" s="154" t="s">
        <v>2613</v>
      </c>
      <c r="C505" s="132">
        <v>804</v>
      </c>
      <c r="D505" s="133">
        <v>804</v>
      </c>
      <c r="E505" s="155" t="s">
        <v>1919</v>
      </c>
    </row>
    <row r="506" spans="1:5" ht="16" x14ac:dyDescent="0.35">
      <c r="A506" s="153" t="s">
        <v>2614</v>
      </c>
      <c r="B506" s="154" t="s">
        <v>2615</v>
      </c>
      <c r="C506" s="132">
        <v>807</v>
      </c>
      <c r="D506" s="133">
        <v>807</v>
      </c>
      <c r="E506" s="155" t="s">
        <v>1919</v>
      </c>
    </row>
    <row r="507" spans="1:5" ht="16" x14ac:dyDescent="0.35">
      <c r="A507" s="153" t="s">
        <v>2618</v>
      </c>
      <c r="B507" s="154" t="s">
        <v>2619</v>
      </c>
      <c r="C507" s="132">
        <v>809</v>
      </c>
      <c r="D507" s="133">
        <v>809</v>
      </c>
      <c r="E507" s="155" t="s">
        <v>1919</v>
      </c>
    </row>
    <row r="508" spans="1:5" ht="16" x14ac:dyDescent="0.35">
      <c r="A508" s="153" t="s">
        <v>2620</v>
      </c>
      <c r="B508" s="154" t="s">
        <v>2621</v>
      </c>
      <c r="C508" s="132" t="s">
        <v>2622</v>
      </c>
      <c r="D508" s="133">
        <v>810</v>
      </c>
      <c r="E508" s="155" t="s">
        <v>1919</v>
      </c>
    </row>
    <row r="509" spans="1:5" ht="16" x14ac:dyDescent="0.35">
      <c r="A509" s="153" t="s">
        <v>2623</v>
      </c>
      <c r="B509" s="154" t="s">
        <v>2624</v>
      </c>
      <c r="C509" s="132">
        <v>810</v>
      </c>
      <c r="D509" s="133">
        <v>810</v>
      </c>
      <c r="E509" s="155" t="s">
        <v>1919</v>
      </c>
    </row>
    <row r="510" spans="1:5" ht="16" x14ac:dyDescent="0.35">
      <c r="A510" s="148" t="s">
        <v>5811</v>
      </c>
      <c r="B510" s="149" t="s">
        <v>5812</v>
      </c>
      <c r="C510" s="150">
        <v>815</v>
      </c>
      <c r="D510" s="151">
        <v>815</v>
      </c>
      <c r="E510" s="152" t="s">
        <v>1919</v>
      </c>
    </row>
    <row r="511" spans="1:5" ht="16" x14ac:dyDescent="0.35">
      <c r="A511" s="153" t="s">
        <v>2631</v>
      </c>
      <c r="B511" s="154" t="s">
        <v>2632</v>
      </c>
      <c r="C511" s="132">
        <v>816</v>
      </c>
      <c r="D511" s="133">
        <v>816</v>
      </c>
      <c r="E511" s="155" t="s">
        <v>1919</v>
      </c>
    </row>
    <row r="512" spans="1:5" ht="16" x14ac:dyDescent="0.35">
      <c r="A512" s="148" t="s">
        <v>2633</v>
      </c>
      <c r="B512" s="149" t="s">
        <v>2634</v>
      </c>
      <c r="C512" s="150">
        <v>817</v>
      </c>
      <c r="D512" s="151">
        <v>817</v>
      </c>
      <c r="E512" s="152" t="s">
        <v>1919</v>
      </c>
    </row>
    <row r="513" spans="1:5" ht="16" x14ac:dyDescent="0.35">
      <c r="A513" s="148" t="s">
        <v>1328</v>
      </c>
      <c r="B513" s="149" t="s">
        <v>1329</v>
      </c>
      <c r="C513" s="150">
        <v>818</v>
      </c>
      <c r="D513" s="151">
        <v>818</v>
      </c>
      <c r="E513" s="152" t="s">
        <v>1919</v>
      </c>
    </row>
    <row r="514" spans="1:5" ht="16" x14ac:dyDescent="0.35">
      <c r="A514" s="148" t="s">
        <v>914</v>
      </c>
      <c r="B514" s="149" t="s">
        <v>915</v>
      </c>
      <c r="C514" s="150">
        <v>819</v>
      </c>
      <c r="D514" s="151">
        <v>819</v>
      </c>
      <c r="E514" s="152" t="s">
        <v>1919</v>
      </c>
    </row>
    <row r="515" spans="1:5" ht="16" x14ac:dyDescent="0.35">
      <c r="A515" s="153" t="s">
        <v>2635</v>
      </c>
      <c r="B515" s="154" t="s">
        <v>2636</v>
      </c>
      <c r="C515" s="132">
        <v>823</v>
      </c>
      <c r="D515" s="133">
        <v>823</v>
      </c>
      <c r="E515" s="155" t="s">
        <v>1919</v>
      </c>
    </row>
    <row r="516" spans="1:5" ht="16" x14ac:dyDescent="0.35">
      <c r="A516" s="148" t="s">
        <v>5813</v>
      </c>
      <c r="B516" s="149" t="s">
        <v>5814</v>
      </c>
      <c r="C516" s="150">
        <v>825</v>
      </c>
      <c r="D516" s="151">
        <v>825</v>
      </c>
      <c r="E516" s="152" t="s">
        <v>1919</v>
      </c>
    </row>
    <row r="517" spans="1:5" ht="16" x14ac:dyDescent="0.35">
      <c r="A517" s="148" t="s">
        <v>5815</v>
      </c>
      <c r="B517" s="149" t="s">
        <v>5816</v>
      </c>
      <c r="C517" s="150" t="s">
        <v>5817</v>
      </c>
      <c r="D517" s="151">
        <v>827</v>
      </c>
      <c r="E517" s="152" t="s">
        <v>1919</v>
      </c>
    </row>
    <row r="518" spans="1:5" ht="16" x14ac:dyDescent="0.35">
      <c r="A518" s="153" t="s">
        <v>2637</v>
      </c>
      <c r="B518" s="154" t="s">
        <v>2638</v>
      </c>
      <c r="C518" s="132">
        <v>831</v>
      </c>
      <c r="D518" s="133">
        <v>831</v>
      </c>
      <c r="E518" s="155" t="s">
        <v>2119</v>
      </c>
    </row>
    <row r="519" spans="1:5" ht="16" x14ac:dyDescent="0.35">
      <c r="A519" s="148" t="s">
        <v>2641</v>
      </c>
      <c r="B519" s="149" t="s">
        <v>5430</v>
      </c>
      <c r="C519" s="150">
        <v>833</v>
      </c>
      <c r="D519" s="151">
        <v>833</v>
      </c>
      <c r="E519" s="152" t="s">
        <v>1919</v>
      </c>
    </row>
    <row r="520" spans="1:5" ht="16" x14ac:dyDescent="0.35">
      <c r="A520" s="148" t="s">
        <v>5818</v>
      </c>
      <c r="B520" s="149" t="s">
        <v>5819</v>
      </c>
      <c r="C520" s="150">
        <v>839</v>
      </c>
      <c r="D520" s="151">
        <v>839</v>
      </c>
      <c r="E520" s="152" t="s">
        <v>1919</v>
      </c>
    </row>
    <row r="521" spans="1:5" ht="16" x14ac:dyDescent="0.35">
      <c r="A521" s="153" t="s">
        <v>2644</v>
      </c>
      <c r="B521" s="154" t="s">
        <v>2645</v>
      </c>
      <c r="C521" s="132">
        <v>841</v>
      </c>
      <c r="D521" s="133">
        <v>841</v>
      </c>
      <c r="E521" s="155" t="s">
        <v>1919</v>
      </c>
    </row>
    <row r="522" spans="1:5" ht="16" x14ac:dyDescent="0.35">
      <c r="A522" s="148" t="s">
        <v>5820</v>
      </c>
      <c r="B522" s="149" t="s">
        <v>5821</v>
      </c>
      <c r="C522" s="150">
        <v>845</v>
      </c>
      <c r="D522" s="151">
        <v>845</v>
      </c>
      <c r="E522" s="152" t="s">
        <v>1919</v>
      </c>
    </row>
    <row r="523" spans="1:5" ht="16" x14ac:dyDescent="0.35">
      <c r="A523" s="148" t="s">
        <v>5822</v>
      </c>
      <c r="B523" s="149" t="s">
        <v>5823</v>
      </c>
      <c r="C523" s="150">
        <v>846</v>
      </c>
      <c r="D523" s="151">
        <v>846</v>
      </c>
      <c r="E523" s="152" t="s">
        <v>1919</v>
      </c>
    </row>
    <row r="524" spans="1:5" ht="16" x14ac:dyDescent="0.35">
      <c r="A524" s="153" t="s">
        <v>2646</v>
      </c>
      <c r="B524" s="154" t="s">
        <v>2647</v>
      </c>
      <c r="C524" s="132">
        <v>847</v>
      </c>
      <c r="D524" s="133">
        <v>847</v>
      </c>
      <c r="E524" s="155" t="s">
        <v>1919</v>
      </c>
    </row>
    <row r="525" spans="1:5" ht="16" x14ac:dyDescent="0.35">
      <c r="A525" s="153" t="s">
        <v>2648</v>
      </c>
      <c r="B525" s="154" t="s">
        <v>2649</v>
      </c>
      <c r="C525" s="132">
        <v>848</v>
      </c>
      <c r="D525" s="133">
        <v>848</v>
      </c>
      <c r="E525" s="155" t="s">
        <v>1919</v>
      </c>
    </row>
    <row r="526" spans="1:5" ht="16" x14ac:dyDescent="0.35">
      <c r="A526" s="153" t="s">
        <v>2650</v>
      </c>
      <c r="B526" s="154" t="s">
        <v>2651</v>
      </c>
      <c r="C526" s="132">
        <v>851</v>
      </c>
      <c r="D526" s="133">
        <v>851</v>
      </c>
      <c r="E526" s="155" t="s">
        <v>1919</v>
      </c>
    </row>
    <row r="527" spans="1:5" ht="16" x14ac:dyDescent="0.35">
      <c r="A527" s="153" t="s">
        <v>2652</v>
      </c>
      <c r="B527" s="154" t="s">
        <v>2653</v>
      </c>
      <c r="C527" s="132">
        <v>853</v>
      </c>
      <c r="D527" s="133">
        <v>853</v>
      </c>
      <c r="E527" s="155" t="s">
        <v>1919</v>
      </c>
    </row>
    <row r="528" spans="1:5" ht="16" x14ac:dyDescent="0.35">
      <c r="A528" s="153" t="s">
        <v>5824</v>
      </c>
      <c r="B528" s="154" t="s">
        <v>5825</v>
      </c>
      <c r="C528" s="132">
        <v>855</v>
      </c>
      <c r="D528" s="133">
        <v>855</v>
      </c>
      <c r="E528" s="155" t="s">
        <v>1919</v>
      </c>
    </row>
    <row r="529" spans="1:5" ht="16" x14ac:dyDescent="0.35">
      <c r="A529" s="153" t="s">
        <v>2660</v>
      </c>
      <c r="B529" s="154" t="s">
        <v>2661</v>
      </c>
      <c r="C529" s="132">
        <v>858</v>
      </c>
      <c r="D529" s="133">
        <v>858</v>
      </c>
      <c r="E529" s="155" t="s">
        <v>1919</v>
      </c>
    </row>
    <row r="530" spans="1:5" ht="16" x14ac:dyDescent="0.35">
      <c r="A530" s="148" t="s">
        <v>5826</v>
      </c>
      <c r="B530" s="149" t="s">
        <v>5827</v>
      </c>
      <c r="C530" s="150">
        <v>863</v>
      </c>
      <c r="D530" s="151">
        <v>863</v>
      </c>
      <c r="E530" s="152" t="s">
        <v>1919</v>
      </c>
    </row>
    <row r="531" spans="1:5" ht="16" x14ac:dyDescent="0.35">
      <c r="A531" s="148" t="s">
        <v>5828</v>
      </c>
      <c r="B531" s="149" t="s">
        <v>5829</v>
      </c>
      <c r="C531" s="150">
        <v>867</v>
      </c>
      <c r="D531" s="151">
        <v>867</v>
      </c>
      <c r="E531" s="152" t="s">
        <v>1919</v>
      </c>
    </row>
    <row r="532" spans="1:5" ht="16" x14ac:dyDescent="0.35">
      <c r="A532" s="148" t="s">
        <v>5830</v>
      </c>
      <c r="B532" s="149" t="s">
        <v>5831</v>
      </c>
      <c r="C532" s="150" t="s">
        <v>5832</v>
      </c>
      <c r="D532" s="151">
        <v>867</v>
      </c>
      <c r="E532" s="152" t="s">
        <v>1919</v>
      </c>
    </row>
    <row r="533" spans="1:5" ht="16" x14ac:dyDescent="0.35">
      <c r="A533" s="148" t="s">
        <v>5833</v>
      </c>
      <c r="B533" s="149" t="s">
        <v>5834</v>
      </c>
      <c r="C533" s="150" t="s">
        <v>5835</v>
      </c>
      <c r="D533" s="151">
        <v>869</v>
      </c>
      <c r="E533" s="152" t="s">
        <v>1919</v>
      </c>
    </row>
    <row r="534" spans="1:5" ht="16" x14ac:dyDescent="0.35">
      <c r="A534" s="153" t="s">
        <v>1214</v>
      </c>
      <c r="B534" s="154" t="s">
        <v>1216</v>
      </c>
      <c r="C534" s="132">
        <v>872</v>
      </c>
      <c r="D534" s="133">
        <v>872</v>
      </c>
      <c r="E534" s="155" t="s">
        <v>1919</v>
      </c>
    </row>
    <row r="535" spans="1:5" ht="16" x14ac:dyDescent="0.35">
      <c r="A535" s="148" t="s">
        <v>5836</v>
      </c>
      <c r="B535" s="149" t="s">
        <v>5837</v>
      </c>
      <c r="C535" s="150">
        <v>873</v>
      </c>
      <c r="D535" s="151">
        <v>873</v>
      </c>
      <c r="E535" s="152" t="s">
        <v>2119</v>
      </c>
    </row>
    <row r="536" spans="1:5" ht="16" x14ac:dyDescent="0.35">
      <c r="A536" s="153" t="s">
        <v>2665</v>
      </c>
      <c r="B536" s="154" t="s">
        <v>2666</v>
      </c>
      <c r="C536" s="132">
        <v>874</v>
      </c>
      <c r="D536" s="133">
        <v>874</v>
      </c>
      <c r="E536" s="155" t="s">
        <v>1919</v>
      </c>
    </row>
    <row r="537" spans="1:5" ht="16" x14ac:dyDescent="0.35">
      <c r="A537" s="148" t="s">
        <v>5838</v>
      </c>
      <c r="B537" s="149" t="s">
        <v>5839</v>
      </c>
      <c r="C537" s="150">
        <v>875</v>
      </c>
      <c r="D537" s="151">
        <v>875</v>
      </c>
      <c r="E537" s="152" t="s">
        <v>1919</v>
      </c>
    </row>
    <row r="538" spans="1:5" ht="16" x14ac:dyDescent="0.35">
      <c r="A538" s="148" t="s">
        <v>5840</v>
      </c>
      <c r="B538" s="149" t="s">
        <v>5841</v>
      </c>
      <c r="C538" s="150">
        <v>877</v>
      </c>
      <c r="D538" s="151">
        <v>877</v>
      </c>
      <c r="E538" s="152" t="s">
        <v>1919</v>
      </c>
    </row>
    <row r="539" spans="1:5" ht="16" x14ac:dyDescent="0.35">
      <c r="A539" s="148" t="s">
        <v>5842</v>
      </c>
      <c r="B539" s="149" t="s">
        <v>5843</v>
      </c>
      <c r="C539" s="150">
        <v>881</v>
      </c>
      <c r="D539" s="151">
        <v>881</v>
      </c>
      <c r="E539" s="152" t="s">
        <v>1919</v>
      </c>
    </row>
    <row r="540" spans="1:5" ht="16" x14ac:dyDescent="0.35">
      <c r="A540" s="156" t="s">
        <v>5844</v>
      </c>
      <c r="B540" s="131" t="s">
        <v>1038</v>
      </c>
      <c r="C540" s="132">
        <v>882</v>
      </c>
      <c r="D540" s="133">
        <v>882</v>
      </c>
      <c r="E540" s="155" t="s">
        <v>1919</v>
      </c>
    </row>
    <row r="541" spans="1:5" ht="27" x14ac:dyDescent="0.35">
      <c r="A541" s="148" t="s">
        <v>5845</v>
      </c>
      <c r="B541" s="149" t="s">
        <v>5846</v>
      </c>
      <c r="C541" s="150" t="s">
        <v>5847</v>
      </c>
      <c r="D541" s="151">
        <v>882</v>
      </c>
      <c r="E541" s="152" t="s">
        <v>1919</v>
      </c>
    </row>
    <row r="542" spans="1:5" ht="16" x14ac:dyDescent="0.35">
      <c r="A542" s="148" t="s">
        <v>5848</v>
      </c>
      <c r="B542" s="149" t="s">
        <v>5849</v>
      </c>
      <c r="C542" s="150">
        <v>883</v>
      </c>
      <c r="D542" s="151">
        <v>883</v>
      </c>
      <c r="E542" s="152" t="s">
        <v>2119</v>
      </c>
    </row>
    <row r="543" spans="1:5" ht="16" x14ac:dyDescent="0.35">
      <c r="A543" s="148" t="s">
        <v>5850</v>
      </c>
      <c r="B543" s="149" t="s">
        <v>5851</v>
      </c>
      <c r="C543" s="150">
        <v>894</v>
      </c>
      <c r="D543" s="151">
        <v>894</v>
      </c>
      <c r="E543" s="152" t="s">
        <v>1919</v>
      </c>
    </row>
    <row r="544" spans="1:5" ht="16" x14ac:dyDescent="0.35">
      <c r="A544" s="153" t="s">
        <v>2669</v>
      </c>
      <c r="B544" s="154" t="s">
        <v>2670</v>
      </c>
      <c r="C544" s="132">
        <v>897</v>
      </c>
      <c r="D544" s="133">
        <v>897</v>
      </c>
      <c r="E544" s="155" t="s">
        <v>1919</v>
      </c>
    </row>
    <row r="545" spans="1:5" ht="16" x14ac:dyDescent="0.35">
      <c r="A545" s="148" t="s">
        <v>5852</v>
      </c>
      <c r="B545" s="149" t="s">
        <v>5853</v>
      </c>
      <c r="C545" s="150">
        <v>898</v>
      </c>
      <c r="D545" s="151">
        <v>898</v>
      </c>
      <c r="E545" s="152" t="s">
        <v>1919</v>
      </c>
    </row>
    <row r="546" spans="1:5" ht="16" x14ac:dyDescent="0.35">
      <c r="A546" s="148" t="s">
        <v>5854</v>
      </c>
      <c r="B546" s="149" t="s">
        <v>5855</v>
      </c>
      <c r="C546" s="150">
        <v>899</v>
      </c>
      <c r="D546" s="151">
        <v>899</v>
      </c>
      <c r="E546" s="152" t="s">
        <v>1919</v>
      </c>
    </row>
    <row r="547" spans="1:5" ht="16" x14ac:dyDescent="0.35">
      <c r="A547" s="148" t="s">
        <v>5856</v>
      </c>
      <c r="B547" s="149" t="s">
        <v>5857</v>
      </c>
      <c r="C547" s="150">
        <v>900</v>
      </c>
      <c r="D547" s="151">
        <v>900</v>
      </c>
      <c r="E547" s="152" t="s">
        <v>2119</v>
      </c>
    </row>
    <row r="548" spans="1:5" ht="16" x14ac:dyDescent="0.35">
      <c r="A548" s="153" t="s">
        <v>2671</v>
      </c>
      <c r="B548" s="154" t="s">
        <v>2672</v>
      </c>
      <c r="C548" s="132">
        <v>901</v>
      </c>
      <c r="D548" s="133">
        <v>901</v>
      </c>
      <c r="E548" s="155" t="s">
        <v>1919</v>
      </c>
    </row>
    <row r="549" spans="1:5" ht="16" x14ac:dyDescent="0.35">
      <c r="A549" s="153" t="s">
        <v>1503</v>
      </c>
      <c r="B549" s="154" t="s">
        <v>1504</v>
      </c>
      <c r="C549" s="132">
        <v>905</v>
      </c>
      <c r="D549" s="133">
        <v>905</v>
      </c>
      <c r="E549" s="155" t="s">
        <v>1919</v>
      </c>
    </row>
    <row r="550" spans="1:5" ht="16" x14ac:dyDescent="0.35">
      <c r="A550" s="148" t="s">
        <v>5858</v>
      </c>
      <c r="B550" s="149" t="s">
        <v>5859</v>
      </c>
      <c r="C550" s="150">
        <v>907</v>
      </c>
      <c r="D550" s="151">
        <v>907</v>
      </c>
      <c r="E550" s="152" t="s">
        <v>2119</v>
      </c>
    </row>
    <row r="551" spans="1:5" ht="16" x14ac:dyDescent="0.35">
      <c r="A551" s="148" t="s">
        <v>5860</v>
      </c>
      <c r="B551" s="149" t="s">
        <v>5861</v>
      </c>
      <c r="C551" s="150">
        <v>912</v>
      </c>
      <c r="D551" s="151">
        <v>912</v>
      </c>
      <c r="E551" s="152" t="s">
        <v>1919</v>
      </c>
    </row>
    <row r="552" spans="1:5" ht="16" x14ac:dyDescent="0.35">
      <c r="A552" s="148" t="s">
        <v>5862</v>
      </c>
      <c r="B552" s="149" t="s">
        <v>5863</v>
      </c>
      <c r="C552" s="150">
        <v>920</v>
      </c>
      <c r="D552" s="151">
        <v>920</v>
      </c>
      <c r="E552" s="152" t="s">
        <v>1919</v>
      </c>
    </row>
    <row r="553" spans="1:5" ht="16" x14ac:dyDescent="0.35">
      <c r="A553" s="153" t="s">
        <v>2675</v>
      </c>
      <c r="B553" s="154" t="s">
        <v>2676</v>
      </c>
      <c r="C553" s="132">
        <v>921</v>
      </c>
      <c r="D553" s="133">
        <v>921</v>
      </c>
      <c r="E553" s="155" t="s">
        <v>1919</v>
      </c>
    </row>
    <row r="554" spans="1:5" ht="16" x14ac:dyDescent="0.35">
      <c r="A554" s="153" t="s">
        <v>2677</v>
      </c>
      <c r="B554" s="154" t="s">
        <v>2678</v>
      </c>
      <c r="C554" s="132" t="s">
        <v>2679</v>
      </c>
      <c r="D554" s="133">
        <v>924</v>
      </c>
      <c r="E554" s="155" t="s">
        <v>1919</v>
      </c>
    </row>
    <row r="555" spans="1:5" ht="16" x14ac:dyDescent="0.35">
      <c r="A555" s="148" t="s">
        <v>5864</v>
      </c>
      <c r="B555" s="149" t="s">
        <v>621</v>
      </c>
      <c r="C555" s="150">
        <v>926</v>
      </c>
      <c r="D555" s="151">
        <v>926</v>
      </c>
      <c r="E555" s="152" t="s">
        <v>1919</v>
      </c>
    </row>
    <row r="556" spans="1:5" ht="16" x14ac:dyDescent="0.35">
      <c r="A556" s="148" t="s">
        <v>5865</v>
      </c>
      <c r="B556" s="149" t="s">
        <v>1331</v>
      </c>
      <c r="C556" s="150">
        <v>927</v>
      </c>
      <c r="D556" s="151">
        <v>927</v>
      </c>
      <c r="E556" s="152" t="s">
        <v>1919</v>
      </c>
    </row>
    <row r="557" spans="1:5" ht="16" x14ac:dyDescent="0.35">
      <c r="A557" s="148" t="s">
        <v>5866</v>
      </c>
      <c r="B557" s="149" t="s">
        <v>5867</v>
      </c>
      <c r="C557" s="150">
        <v>928</v>
      </c>
      <c r="D557" s="151">
        <v>928</v>
      </c>
      <c r="E557" s="152" t="s">
        <v>1919</v>
      </c>
    </row>
    <row r="558" spans="1:5" ht="16" x14ac:dyDescent="0.35">
      <c r="A558" s="153" t="s">
        <v>2682</v>
      </c>
      <c r="B558" s="154" t="s">
        <v>2683</v>
      </c>
      <c r="C558" s="132">
        <v>932</v>
      </c>
      <c r="D558" s="133">
        <v>932</v>
      </c>
      <c r="E558" s="155" t="s">
        <v>1919</v>
      </c>
    </row>
    <row r="559" spans="1:5" ht="16" x14ac:dyDescent="0.35">
      <c r="A559" s="156" t="s">
        <v>5868</v>
      </c>
      <c r="B559" s="131" t="s">
        <v>1040</v>
      </c>
      <c r="C559" s="132">
        <v>934</v>
      </c>
      <c r="D559" s="133">
        <v>934</v>
      </c>
      <c r="E559" s="155" t="s">
        <v>1919</v>
      </c>
    </row>
    <row r="560" spans="1:5" ht="27" x14ac:dyDescent="0.35">
      <c r="A560" s="148" t="s">
        <v>5869</v>
      </c>
      <c r="B560" s="149" t="s">
        <v>5870</v>
      </c>
      <c r="C560" s="150" t="s">
        <v>5871</v>
      </c>
      <c r="D560" s="151">
        <v>934</v>
      </c>
      <c r="E560" s="152" t="s">
        <v>1919</v>
      </c>
    </row>
    <row r="561" spans="1:5" ht="16" x14ac:dyDescent="0.35">
      <c r="A561" s="148" t="s">
        <v>5872</v>
      </c>
      <c r="B561" s="149" t="s">
        <v>5873</v>
      </c>
      <c r="C561" s="150" t="s">
        <v>5874</v>
      </c>
      <c r="D561" s="151">
        <v>934</v>
      </c>
      <c r="E561" s="152" t="s">
        <v>1919</v>
      </c>
    </row>
    <row r="562" spans="1:5" ht="16" x14ac:dyDescent="0.35">
      <c r="A562" s="153" t="s">
        <v>2686</v>
      </c>
      <c r="B562" s="154" t="s">
        <v>2687</v>
      </c>
      <c r="C562" s="132">
        <v>936</v>
      </c>
      <c r="D562" s="133">
        <v>936</v>
      </c>
      <c r="E562" s="155" t="s">
        <v>1919</v>
      </c>
    </row>
    <row r="563" spans="1:5" ht="16" x14ac:dyDescent="0.35">
      <c r="A563" s="153" t="s">
        <v>2688</v>
      </c>
      <c r="B563" s="154" t="s">
        <v>2689</v>
      </c>
      <c r="C563" s="132">
        <v>941</v>
      </c>
      <c r="D563" s="133">
        <v>941</v>
      </c>
      <c r="E563" s="155" t="s">
        <v>5875</v>
      </c>
    </row>
    <row r="564" spans="1:5" ht="16" x14ac:dyDescent="0.35">
      <c r="A564" s="156" t="s">
        <v>5876</v>
      </c>
      <c r="B564" s="131" t="s">
        <v>2691</v>
      </c>
      <c r="C564" s="132">
        <v>945</v>
      </c>
      <c r="D564" s="133">
        <v>945</v>
      </c>
      <c r="E564" s="155" t="s">
        <v>1919</v>
      </c>
    </row>
    <row r="565" spans="1:5" ht="16" x14ac:dyDescent="0.35">
      <c r="A565" s="148" t="s">
        <v>5877</v>
      </c>
      <c r="B565" s="149" t="s">
        <v>5878</v>
      </c>
      <c r="C565" s="150" t="s">
        <v>5879</v>
      </c>
      <c r="D565" s="151">
        <v>948</v>
      </c>
      <c r="E565" s="152" t="s">
        <v>1919</v>
      </c>
    </row>
    <row r="566" spans="1:5" ht="16" x14ac:dyDescent="0.35">
      <c r="A566" s="153" t="s">
        <v>2694</v>
      </c>
      <c r="B566" s="154" t="s">
        <v>2695</v>
      </c>
      <c r="C566" s="132">
        <v>949</v>
      </c>
      <c r="D566" s="133">
        <v>949</v>
      </c>
      <c r="E566" s="155" t="s">
        <v>2119</v>
      </c>
    </row>
    <row r="567" spans="1:5" ht="16" x14ac:dyDescent="0.35">
      <c r="A567" s="153" t="s">
        <v>2696</v>
      </c>
      <c r="B567" s="154" t="s">
        <v>2697</v>
      </c>
      <c r="C567" s="132">
        <v>951</v>
      </c>
      <c r="D567" s="133">
        <v>951</v>
      </c>
      <c r="E567" s="155" t="s">
        <v>1919</v>
      </c>
    </row>
    <row r="568" spans="1:5" ht="16" x14ac:dyDescent="0.35">
      <c r="A568" s="148" t="s">
        <v>5880</v>
      </c>
      <c r="B568" s="149" t="s">
        <v>5881</v>
      </c>
      <c r="C568" s="150" t="s">
        <v>5882</v>
      </c>
      <c r="D568" s="151">
        <v>953</v>
      </c>
      <c r="E568" s="152" t="s">
        <v>1919</v>
      </c>
    </row>
    <row r="569" spans="1:5" ht="16" x14ac:dyDescent="0.35">
      <c r="A569" s="148" t="s">
        <v>5883</v>
      </c>
      <c r="B569" s="149" t="s">
        <v>5884</v>
      </c>
      <c r="C569" s="150">
        <v>953</v>
      </c>
      <c r="D569" s="151">
        <v>953</v>
      </c>
      <c r="E569" s="152" t="s">
        <v>1919</v>
      </c>
    </row>
    <row r="570" spans="1:5" ht="16" x14ac:dyDescent="0.35">
      <c r="A570" s="153" t="s">
        <v>2698</v>
      </c>
      <c r="B570" s="154" t="s">
        <v>2699</v>
      </c>
      <c r="C570" s="132">
        <v>956</v>
      </c>
      <c r="D570" s="133">
        <v>956</v>
      </c>
      <c r="E570" s="155" t="s">
        <v>1919</v>
      </c>
    </row>
    <row r="571" spans="1:5" ht="16" x14ac:dyDescent="0.35">
      <c r="A571" s="148" t="s">
        <v>5885</v>
      </c>
      <c r="B571" s="149" t="s">
        <v>5886</v>
      </c>
      <c r="C571" s="150">
        <v>959</v>
      </c>
      <c r="D571" s="151">
        <v>959</v>
      </c>
      <c r="E571" s="152" t="s">
        <v>1919</v>
      </c>
    </row>
    <row r="572" spans="1:5" ht="16" x14ac:dyDescent="0.35">
      <c r="A572" s="148" t="s">
        <v>5887</v>
      </c>
      <c r="B572" s="149" t="s">
        <v>5888</v>
      </c>
      <c r="C572" s="150">
        <v>960</v>
      </c>
      <c r="D572" s="151">
        <v>960</v>
      </c>
      <c r="E572" s="152" t="s">
        <v>1919</v>
      </c>
    </row>
    <row r="573" spans="1:5" ht="16" x14ac:dyDescent="0.35">
      <c r="A573" s="153" t="s">
        <v>2700</v>
      </c>
      <c r="B573" s="154" t="s">
        <v>2701</v>
      </c>
      <c r="C573" s="132">
        <v>961</v>
      </c>
      <c r="D573" s="133">
        <v>961</v>
      </c>
      <c r="E573" s="155" t="s">
        <v>1919</v>
      </c>
    </row>
    <row r="574" spans="1:5" ht="16" x14ac:dyDescent="0.35">
      <c r="A574" s="148" t="s">
        <v>5889</v>
      </c>
      <c r="B574" s="149" t="s">
        <v>5681</v>
      </c>
      <c r="C574" s="150">
        <v>962</v>
      </c>
      <c r="D574" s="151">
        <v>962</v>
      </c>
      <c r="E574" s="152" t="s">
        <v>1919</v>
      </c>
    </row>
    <row r="575" spans="1:5" ht="16" x14ac:dyDescent="0.35">
      <c r="A575" s="148" t="s">
        <v>988</v>
      </c>
      <c r="B575" s="149" t="s">
        <v>1629</v>
      </c>
      <c r="C575" s="150">
        <v>963</v>
      </c>
      <c r="D575" s="151">
        <v>963</v>
      </c>
      <c r="E575" s="152" t="s">
        <v>1919</v>
      </c>
    </row>
    <row r="576" spans="1:5" ht="16" x14ac:dyDescent="0.35">
      <c r="A576" s="154" t="s">
        <v>2702</v>
      </c>
      <c r="B576" s="153" t="s">
        <v>2531</v>
      </c>
      <c r="C576" s="160">
        <v>965</v>
      </c>
      <c r="D576" s="161">
        <v>965</v>
      </c>
      <c r="E576" s="155" t="s">
        <v>1919</v>
      </c>
    </row>
    <row r="577" spans="1:5" ht="16" x14ac:dyDescent="0.35">
      <c r="A577" s="148" t="s">
        <v>5890</v>
      </c>
      <c r="B577" s="149" t="s">
        <v>1100</v>
      </c>
      <c r="C577" s="150">
        <v>968</v>
      </c>
      <c r="D577" s="151">
        <v>968</v>
      </c>
      <c r="E577" s="152" t="s">
        <v>1919</v>
      </c>
    </row>
    <row r="578" spans="1:5" ht="16" x14ac:dyDescent="0.35">
      <c r="A578" s="148" t="s">
        <v>5891</v>
      </c>
      <c r="B578" s="149" t="s">
        <v>5892</v>
      </c>
      <c r="C578" s="150">
        <v>971</v>
      </c>
      <c r="D578" s="151">
        <v>971</v>
      </c>
      <c r="E578" s="152" t="s">
        <v>1919</v>
      </c>
    </row>
    <row r="579" spans="1:5" ht="16" x14ac:dyDescent="0.35">
      <c r="A579" s="153" t="s">
        <v>2703</v>
      </c>
      <c r="B579" s="154" t="s">
        <v>2704</v>
      </c>
      <c r="C579" s="132">
        <v>977</v>
      </c>
      <c r="D579" s="133">
        <v>977</v>
      </c>
      <c r="E579" s="155" t="s">
        <v>1919</v>
      </c>
    </row>
    <row r="580" spans="1:5" ht="16" x14ac:dyDescent="0.35">
      <c r="A580" s="148" t="s">
        <v>5893</v>
      </c>
      <c r="B580" s="149" t="s">
        <v>5894</v>
      </c>
      <c r="C580" s="150">
        <v>979</v>
      </c>
      <c r="D580" s="151">
        <v>979</v>
      </c>
      <c r="E580" s="152" t="s">
        <v>1919</v>
      </c>
    </row>
    <row r="581" spans="1:5" ht="16" x14ac:dyDescent="0.35">
      <c r="A581" s="153" t="s">
        <v>2705</v>
      </c>
      <c r="B581" s="154" t="s">
        <v>2491</v>
      </c>
      <c r="C581" s="132">
        <v>981</v>
      </c>
      <c r="D581" s="133">
        <v>981</v>
      </c>
      <c r="E581" s="155" t="s">
        <v>1919</v>
      </c>
    </row>
    <row r="582" spans="1:5" ht="16" x14ac:dyDescent="0.35">
      <c r="A582" s="148" t="s">
        <v>5895</v>
      </c>
      <c r="B582" s="149" t="s">
        <v>5896</v>
      </c>
      <c r="C582" s="150">
        <v>984</v>
      </c>
      <c r="D582" s="151">
        <v>984</v>
      </c>
      <c r="E582" s="152" t="s">
        <v>1919</v>
      </c>
    </row>
    <row r="583" spans="1:5" ht="16" x14ac:dyDescent="0.35">
      <c r="A583" s="148" t="s">
        <v>5897</v>
      </c>
      <c r="B583" s="149" t="s">
        <v>5898</v>
      </c>
      <c r="C583" s="150">
        <v>987</v>
      </c>
      <c r="D583" s="151">
        <v>987</v>
      </c>
      <c r="E583" s="152" t="s">
        <v>1919</v>
      </c>
    </row>
    <row r="584" spans="1:5" ht="16" x14ac:dyDescent="0.35">
      <c r="A584" s="153" t="s">
        <v>2706</v>
      </c>
      <c r="B584" s="154" t="s">
        <v>2707</v>
      </c>
      <c r="C584" s="132">
        <v>988</v>
      </c>
      <c r="D584" s="133">
        <v>988</v>
      </c>
      <c r="E584" s="155" t="s">
        <v>1919</v>
      </c>
    </row>
    <row r="585" spans="1:5" ht="16" x14ac:dyDescent="0.35">
      <c r="A585" s="148" t="s">
        <v>5899</v>
      </c>
      <c r="B585" s="149" t="s">
        <v>5900</v>
      </c>
      <c r="C585" s="150" t="s">
        <v>5901</v>
      </c>
      <c r="D585" s="151">
        <v>1005</v>
      </c>
      <c r="E585" s="152" t="s">
        <v>2119</v>
      </c>
    </row>
    <row r="586" spans="1:5" ht="16" x14ac:dyDescent="0.35">
      <c r="A586" s="153" t="s">
        <v>2717</v>
      </c>
      <c r="B586" s="154" t="s">
        <v>2718</v>
      </c>
      <c r="C586" s="132">
        <v>1006</v>
      </c>
      <c r="D586" s="133">
        <v>1006</v>
      </c>
      <c r="E586" s="155" t="s">
        <v>1919</v>
      </c>
    </row>
    <row r="587" spans="1:5" ht="16" x14ac:dyDescent="0.35">
      <c r="A587" s="148" t="s">
        <v>5902</v>
      </c>
      <c r="B587" s="149" t="s">
        <v>5902</v>
      </c>
      <c r="C587" s="150">
        <v>1009</v>
      </c>
      <c r="D587" s="151">
        <v>1009</v>
      </c>
      <c r="E587" s="152" t="s">
        <v>1919</v>
      </c>
    </row>
    <row r="588" spans="1:5" ht="16" x14ac:dyDescent="0.35">
      <c r="A588" s="148" t="s">
        <v>5903</v>
      </c>
      <c r="B588" s="149" t="s">
        <v>5509</v>
      </c>
      <c r="C588" s="150" t="s">
        <v>5904</v>
      </c>
      <c r="D588" s="151">
        <v>1012</v>
      </c>
      <c r="E588" s="152" t="s">
        <v>1919</v>
      </c>
    </row>
    <row r="589" spans="1:5" ht="16" x14ac:dyDescent="0.35">
      <c r="A589" s="148" t="s">
        <v>5905</v>
      </c>
      <c r="B589" s="149" t="s">
        <v>588</v>
      </c>
      <c r="C589" s="150">
        <v>1016</v>
      </c>
      <c r="D589" s="151">
        <v>1016</v>
      </c>
      <c r="E589" s="152" t="s">
        <v>1919</v>
      </c>
    </row>
    <row r="590" spans="1:5" ht="16" x14ac:dyDescent="0.35">
      <c r="A590" s="148" t="s">
        <v>5906</v>
      </c>
      <c r="B590" s="149" t="s">
        <v>5907</v>
      </c>
      <c r="C590" s="150">
        <v>1022</v>
      </c>
      <c r="D590" s="151">
        <v>1022</v>
      </c>
      <c r="E590" s="152" t="s">
        <v>1919</v>
      </c>
    </row>
    <row r="591" spans="1:5" ht="16" x14ac:dyDescent="0.35">
      <c r="A591" s="153" t="s">
        <v>2722</v>
      </c>
      <c r="B591" s="154" t="s">
        <v>2723</v>
      </c>
      <c r="C591" s="132">
        <v>1029</v>
      </c>
      <c r="D591" s="133">
        <v>1029</v>
      </c>
      <c r="E591" s="155" t="s">
        <v>1919</v>
      </c>
    </row>
    <row r="592" spans="1:5" ht="16" x14ac:dyDescent="0.35">
      <c r="A592" s="156" t="s">
        <v>1612</v>
      </c>
      <c r="B592" s="131" t="s">
        <v>1613</v>
      </c>
      <c r="C592" s="132">
        <v>1030</v>
      </c>
      <c r="D592" s="133">
        <v>1030</v>
      </c>
      <c r="E592" s="155" t="s">
        <v>1919</v>
      </c>
    </row>
    <row r="593" spans="1:5" ht="16" x14ac:dyDescent="0.35">
      <c r="A593" s="148" t="s">
        <v>5908</v>
      </c>
      <c r="B593" s="149" t="s">
        <v>5909</v>
      </c>
      <c r="C593" s="150" t="s">
        <v>5910</v>
      </c>
      <c r="D593" s="151">
        <v>1030</v>
      </c>
      <c r="E593" s="152" t="s">
        <v>1919</v>
      </c>
    </row>
    <row r="594" spans="1:5" ht="16" x14ac:dyDescent="0.35">
      <c r="A594" s="148" t="s">
        <v>5911</v>
      </c>
      <c r="B594" s="149" t="s">
        <v>5912</v>
      </c>
      <c r="C594" s="150" t="s">
        <v>5913</v>
      </c>
      <c r="D594" s="151">
        <v>1030</v>
      </c>
      <c r="E594" s="152" t="s">
        <v>1919</v>
      </c>
    </row>
    <row r="595" spans="1:5" ht="16" x14ac:dyDescent="0.35">
      <c r="A595" s="148" t="s">
        <v>5914</v>
      </c>
      <c r="B595" s="149" t="s">
        <v>5915</v>
      </c>
      <c r="C595" s="150" t="s">
        <v>5916</v>
      </c>
      <c r="D595" s="151">
        <v>1030</v>
      </c>
      <c r="E595" s="152" t="s">
        <v>1919</v>
      </c>
    </row>
    <row r="596" spans="1:5" ht="27" x14ac:dyDescent="0.35">
      <c r="A596" s="148" t="s">
        <v>5917</v>
      </c>
      <c r="B596" s="149" t="s">
        <v>5873</v>
      </c>
      <c r="C596" s="150" t="s">
        <v>5918</v>
      </c>
      <c r="D596" s="151">
        <v>1030</v>
      </c>
      <c r="E596" s="152" t="s">
        <v>1919</v>
      </c>
    </row>
    <row r="597" spans="1:5" ht="16" x14ac:dyDescent="0.35">
      <c r="A597" s="148" t="s">
        <v>5919</v>
      </c>
      <c r="B597" s="149" t="s">
        <v>5920</v>
      </c>
      <c r="C597" s="150" t="s">
        <v>5921</v>
      </c>
      <c r="D597" s="151">
        <v>1030</v>
      </c>
      <c r="E597" s="152" t="s">
        <v>1919</v>
      </c>
    </row>
    <row r="598" spans="1:5" ht="16" x14ac:dyDescent="0.35">
      <c r="A598" s="148" t="s">
        <v>5922</v>
      </c>
      <c r="B598" s="149" t="s">
        <v>5923</v>
      </c>
      <c r="C598" s="150" t="s">
        <v>5924</v>
      </c>
      <c r="D598" s="151">
        <v>1030</v>
      </c>
      <c r="E598" s="152" t="s">
        <v>1919</v>
      </c>
    </row>
    <row r="599" spans="1:5" ht="16" x14ac:dyDescent="0.35">
      <c r="A599" s="148" t="s">
        <v>5925</v>
      </c>
      <c r="B599" s="149" t="s">
        <v>5926</v>
      </c>
      <c r="C599" s="150" t="s">
        <v>5927</v>
      </c>
      <c r="D599" s="151">
        <v>1030</v>
      </c>
      <c r="E599" s="152" t="s">
        <v>1919</v>
      </c>
    </row>
    <row r="600" spans="1:5" ht="27" x14ac:dyDescent="0.35">
      <c r="A600" s="148" t="s">
        <v>5928</v>
      </c>
      <c r="B600" s="149" t="s">
        <v>5929</v>
      </c>
      <c r="C600" s="150" t="s">
        <v>5930</v>
      </c>
      <c r="D600" s="151">
        <v>1030</v>
      </c>
      <c r="E600" s="152" t="s">
        <v>1919</v>
      </c>
    </row>
    <row r="601" spans="1:5" ht="16" x14ac:dyDescent="0.35">
      <c r="A601" s="148" t="s">
        <v>5931</v>
      </c>
      <c r="B601" s="149" t="s">
        <v>5932</v>
      </c>
      <c r="C601" s="150" t="s">
        <v>5933</v>
      </c>
      <c r="D601" s="151">
        <v>1030</v>
      </c>
      <c r="E601" s="152" t="s">
        <v>1919</v>
      </c>
    </row>
    <row r="602" spans="1:5" ht="16" x14ac:dyDescent="0.35">
      <c r="A602" s="148" t="s">
        <v>5934</v>
      </c>
      <c r="B602" s="149" t="s">
        <v>5935</v>
      </c>
      <c r="C602" s="150" t="s">
        <v>5936</v>
      </c>
      <c r="D602" s="151">
        <v>1030</v>
      </c>
      <c r="E602" s="152" t="s">
        <v>1919</v>
      </c>
    </row>
    <row r="603" spans="1:5" ht="16" x14ac:dyDescent="0.35">
      <c r="A603" s="148" t="s">
        <v>1614</v>
      </c>
      <c r="B603" s="149" t="s">
        <v>5937</v>
      </c>
      <c r="C603" s="150" t="s">
        <v>5938</v>
      </c>
      <c r="D603" s="151">
        <v>1030</v>
      </c>
      <c r="E603" s="152" t="s">
        <v>1919</v>
      </c>
    </row>
    <row r="604" spans="1:5" ht="16" x14ac:dyDescent="0.35">
      <c r="A604" s="148" t="s">
        <v>1333</v>
      </c>
      <c r="B604" s="149" t="s">
        <v>1334</v>
      </c>
      <c r="C604" s="150">
        <v>1032</v>
      </c>
      <c r="D604" s="151">
        <v>1032</v>
      </c>
      <c r="E604" s="152" t="s">
        <v>1919</v>
      </c>
    </row>
    <row r="605" spans="1:5" ht="16" x14ac:dyDescent="0.35">
      <c r="A605" s="153" t="s">
        <v>2724</v>
      </c>
      <c r="B605" s="154" t="s">
        <v>2725</v>
      </c>
      <c r="C605" s="132">
        <v>1033</v>
      </c>
      <c r="D605" s="133">
        <v>1033</v>
      </c>
      <c r="E605" s="155" t="s">
        <v>1919</v>
      </c>
    </row>
    <row r="606" spans="1:5" ht="16" x14ac:dyDescent="0.35">
      <c r="A606" s="148" t="s">
        <v>5939</v>
      </c>
      <c r="B606" s="149" t="s">
        <v>5940</v>
      </c>
      <c r="C606" s="150" t="s">
        <v>5941</v>
      </c>
      <c r="D606" s="151">
        <v>1035</v>
      </c>
      <c r="E606" s="152" t="s">
        <v>1919</v>
      </c>
    </row>
    <row r="607" spans="1:5" ht="16" x14ac:dyDescent="0.35">
      <c r="A607" s="148" t="s">
        <v>5942</v>
      </c>
      <c r="B607" s="149" t="s">
        <v>5943</v>
      </c>
      <c r="C607" s="150">
        <v>1035</v>
      </c>
      <c r="D607" s="151">
        <v>1035</v>
      </c>
      <c r="E607" s="152" t="s">
        <v>1919</v>
      </c>
    </row>
    <row r="608" spans="1:5" ht="16" x14ac:dyDescent="0.35">
      <c r="A608" s="148" t="s">
        <v>5944</v>
      </c>
      <c r="B608" s="149" t="s">
        <v>5945</v>
      </c>
      <c r="C608" s="150">
        <v>1037</v>
      </c>
      <c r="D608" s="151">
        <v>1037</v>
      </c>
      <c r="E608" s="152" t="s">
        <v>1919</v>
      </c>
    </row>
    <row r="609" spans="1:5" ht="16" x14ac:dyDescent="0.35">
      <c r="A609" s="153" t="s">
        <v>2726</v>
      </c>
      <c r="B609" s="154" t="s">
        <v>2727</v>
      </c>
      <c r="C609" s="132">
        <v>1038</v>
      </c>
      <c r="D609" s="133">
        <v>1038</v>
      </c>
      <c r="E609" s="155" t="s">
        <v>1919</v>
      </c>
    </row>
    <row r="610" spans="1:5" ht="16" x14ac:dyDescent="0.35">
      <c r="A610" s="153" t="s">
        <v>2728</v>
      </c>
      <c r="B610" s="154" t="s">
        <v>2729</v>
      </c>
      <c r="C610" s="132">
        <v>1041</v>
      </c>
      <c r="D610" s="133">
        <v>1041</v>
      </c>
      <c r="E610" s="155" t="s">
        <v>1919</v>
      </c>
    </row>
    <row r="611" spans="1:5" ht="16" x14ac:dyDescent="0.35">
      <c r="A611" s="153" t="s">
        <v>876</v>
      </c>
      <c r="B611" s="154" t="s">
        <v>5946</v>
      </c>
      <c r="C611" s="132">
        <v>1044</v>
      </c>
      <c r="D611" s="133">
        <v>1044</v>
      </c>
      <c r="E611" s="155" t="s">
        <v>1919</v>
      </c>
    </row>
    <row r="612" spans="1:5" ht="16" x14ac:dyDescent="0.35">
      <c r="A612" s="148" t="s">
        <v>5947</v>
      </c>
      <c r="B612" s="149" t="s">
        <v>5948</v>
      </c>
      <c r="C612" s="150">
        <v>1046</v>
      </c>
      <c r="D612" s="151">
        <v>1046</v>
      </c>
      <c r="E612" s="152" t="s">
        <v>1919</v>
      </c>
    </row>
    <row r="613" spans="1:5" ht="16" x14ac:dyDescent="0.35">
      <c r="A613" s="153" t="s">
        <v>5949</v>
      </c>
      <c r="B613" s="154" t="s">
        <v>624</v>
      </c>
      <c r="C613" s="132">
        <v>1048</v>
      </c>
      <c r="D613" s="133">
        <v>1048</v>
      </c>
      <c r="E613" s="155" t="s">
        <v>1919</v>
      </c>
    </row>
    <row r="614" spans="1:5" ht="16" x14ac:dyDescent="0.35">
      <c r="A614" s="148" t="s">
        <v>5950</v>
      </c>
      <c r="B614" s="149" t="s">
        <v>5951</v>
      </c>
      <c r="C614" s="150" t="s">
        <v>5952</v>
      </c>
      <c r="D614" s="151">
        <v>1048</v>
      </c>
      <c r="E614" s="152" t="s">
        <v>1919</v>
      </c>
    </row>
    <row r="615" spans="1:5" ht="16" x14ac:dyDescent="0.35">
      <c r="A615" s="148" t="s">
        <v>5953</v>
      </c>
      <c r="B615" s="149" t="s">
        <v>5954</v>
      </c>
      <c r="C615" s="150" t="s">
        <v>5955</v>
      </c>
      <c r="D615" s="151">
        <v>1048</v>
      </c>
      <c r="E615" s="152" t="s">
        <v>1919</v>
      </c>
    </row>
    <row r="616" spans="1:5" ht="16" x14ac:dyDescent="0.35">
      <c r="A616" s="148" t="s">
        <v>5956</v>
      </c>
      <c r="B616" s="149" t="s">
        <v>5957</v>
      </c>
      <c r="C616" s="150">
        <v>1053</v>
      </c>
      <c r="D616" s="151">
        <v>1053</v>
      </c>
      <c r="E616" s="152" t="s">
        <v>1919</v>
      </c>
    </row>
    <row r="617" spans="1:5" ht="16" x14ac:dyDescent="0.35">
      <c r="A617" s="153" t="s">
        <v>2733</v>
      </c>
      <c r="B617" s="154" t="s">
        <v>1336</v>
      </c>
      <c r="C617" s="132">
        <v>1054</v>
      </c>
      <c r="D617" s="133">
        <v>1054</v>
      </c>
      <c r="E617" s="155" t="s">
        <v>1919</v>
      </c>
    </row>
    <row r="618" spans="1:5" ht="16" x14ac:dyDescent="0.35">
      <c r="A618" s="153" t="s">
        <v>2734</v>
      </c>
      <c r="B618" s="154" t="s">
        <v>2735</v>
      </c>
      <c r="C618" s="132">
        <v>1058</v>
      </c>
      <c r="D618" s="133">
        <v>1058</v>
      </c>
      <c r="E618" s="155" t="s">
        <v>1919</v>
      </c>
    </row>
    <row r="619" spans="1:5" ht="16" x14ac:dyDescent="0.35">
      <c r="A619" s="153" t="s">
        <v>2736</v>
      </c>
      <c r="B619" s="154" t="s">
        <v>2737</v>
      </c>
      <c r="C619" s="132">
        <v>1059</v>
      </c>
      <c r="D619" s="133">
        <v>1059</v>
      </c>
      <c r="E619" s="155" t="s">
        <v>1919</v>
      </c>
    </row>
    <row r="620" spans="1:5" ht="16" x14ac:dyDescent="0.35">
      <c r="A620" s="148" t="s">
        <v>5958</v>
      </c>
      <c r="B620" s="149" t="s">
        <v>5959</v>
      </c>
      <c r="C620" s="150">
        <v>1060</v>
      </c>
      <c r="D620" s="151">
        <v>1060</v>
      </c>
      <c r="E620" s="152" t="s">
        <v>1919</v>
      </c>
    </row>
    <row r="621" spans="1:5" ht="16" x14ac:dyDescent="0.35">
      <c r="A621" s="153" t="s">
        <v>2746</v>
      </c>
      <c r="B621" s="154" t="s">
        <v>2747</v>
      </c>
      <c r="C621" s="132">
        <v>1072</v>
      </c>
      <c r="D621" s="133">
        <v>1072</v>
      </c>
      <c r="E621" s="155" t="s">
        <v>1919</v>
      </c>
    </row>
    <row r="622" spans="1:5" ht="16" x14ac:dyDescent="0.35">
      <c r="A622" s="153" t="s">
        <v>2750</v>
      </c>
      <c r="B622" s="154" t="s">
        <v>2751</v>
      </c>
      <c r="C622" s="132">
        <v>1076</v>
      </c>
      <c r="D622" s="133">
        <v>1076</v>
      </c>
      <c r="E622" s="155" t="s">
        <v>1919</v>
      </c>
    </row>
    <row r="623" spans="1:5" ht="16" x14ac:dyDescent="0.35">
      <c r="A623" s="153" t="s">
        <v>2752</v>
      </c>
      <c r="B623" s="154" t="s">
        <v>2753</v>
      </c>
      <c r="C623" s="132">
        <v>1077</v>
      </c>
      <c r="D623" s="133">
        <v>1077</v>
      </c>
      <c r="E623" s="155" t="s">
        <v>2119</v>
      </c>
    </row>
    <row r="624" spans="1:5" ht="16" x14ac:dyDescent="0.35">
      <c r="A624" s="148" t="s">
        <v>5960</v>
      </c>
      <c r="B624" s="149" t="s">
        <v>5961</v>
      </c>
      <c r="C624" s="150">
        <v>1080</v>
      </c>
      <c r="D624" s="151">
        <v>1080</v>
      </c>
      <c r="E624" s="152" t="s">
        <v>1919</v>
      </c>
    </row>
    <row r="625" spans="1:5" ht="16" x14ac:dyDescent="0.35">
      <c r="A625" s="148" t="s">
        <v>5962</v>
      </c>
      <c r="B625" s="149" t="s">
        <v>5963</v>
      </c>
      <c r="C625" s="150">
        <v>1085</v>
      </c>
      <c r="D625" s="151">
        <v>1085</v>
      </c>
      <c r="E625" s="152" t="s">
        <v>1919</v>
      </c>
    </row>
    <row r="626" spans="1:5" ht="16" x14ac:dyDescent="0.35">
      <c r="A626" s="153" t="s">
        <v>2754</v>
      </c>
      <c r="B626" s="154" t="s">
        <v>2755</v>
      </c>
      <c r="C626" s="132">
        <v>1086</v>
      </c>
      <c r="D626" s="133">
        <v>1086</v>
      </c>
      <c r="E626" s="155" t="s">
        <v>1919</v>
      </c>
    </row>
    <row r="627" spans="1:5" ht="16" x14ac:dyDescent="0.35">
      <c r="A627" s="153" t="s">
        <v>2756</v>
      </c>
      <c r="B627" s="154" t="s">
        <v>2757</v>
      </c>
      <c r="C627" s="132">
        <v>1087</v>
      </c>
      <c r="D627" s="133">
        <v>1087</v>
      </c>
      <c r="E627" s="155" t="s">
        <v>1919</v>
      </c>
    </row>
    <row r="628" spans="1:5" ht="16" x14ac:dyDescent="0.35">
      <c r="A628" s="148" t="s">
        <v>5964</v>
      </c>
      <c r="B628" s="149" t="s">
        <v>5965</v>
      </c>
      <c r="C628" s="150">
        <v>1090</v>
      </c>
      <c r="D628" s="151">
        <v>1090</v>
      </c>
      <c r="E628" s="152" t="s">
        <v>1919</v>
      </c>
    </row>
    <row r="629" spans="1:5" ht="16" x14ac:dyDescent="0.35">
      <c r="A629" s="148" t="s">
        <v>1339</v>
      </c>
      <c r="B629" s="149" t="s">
        <v>1340</v>
      </c>
      <c r="C629" s="150">
        <v>1091</v>
      </c>
      <c r="D629" s="151">
        <v>1091</v>
      </c>
      <c r="E629" s="152" t="s">
        <v>1919</v>
      </c>
    </row>
    <row r="630" spans="1:5" ht="16" x14ac:dyDescent="0.35">
      <c r="A630" s="153" t="s">
        <v>2760</v>
      </c>
      <c r="B630" s="154" t="s">
        <v>2761</v>
      </c>
      <c r="C630" s="132">
        <v>1094</v>
      </c>
      <c r="D630" s="133">
        <v>1094</v>
      </c>
      <c r="E630" s="155" t="s">
        <v>1919</v>
      </c>
    </row>
    <row r="631" spans="1:5" ht="16" x14ac:dyDescent="0.35">
      <c r="A631" s="148" t="s">
        <v>5966</v>
      </c>
      <c r="B631" s="149" t="s">
        <v>5967</v>
      </c>
      <c r="C631" s="150">
        <v>1095</v>
      </c>
      <c r="D631" s="151">
        <v>1095</v>
      </c>
      <c r="E631" s="152" t="s">
        <v>1919</v>
      </c>
    </row>
    <row r="632" spans="1:5" ht="16" x14ac:dyDescent="0.35">
      <c r="A632" s="153" t="s">
        <v>2762</v>
      </c>
      <c r="B632" s="154" t="s">
        <v>2763</v>
      </c>
      <c r="C632" s="132">
        <v>1096</v>
      </c>
      <c r="D632" s="133">
        <v>1096</v>
      </c>
      <c r="E632" s="155" t="s">
        <v>1919</v>
      </c>
    </row>
    <row r="633" spans="1:5" ht="16" x14ac:dyDescent="0.35">
      <c r="A633" s="153" t="s">
        <v>2764</v>
      </c>
      <c r="B633" s="154" t="s">
        <v>2765</v>
      </c>
      <c r="C633" s="132">
        <v>1100</v>
      </c>
      <c r="D633" s="133">
        <v>1100</v>
      </c>
      <c r="E633" s="155" t="s">
        <v>1919</v>
      </c>
    </row>
    <row r="634" spans="1:5" ht="16" x14ac:dyDescent="0.35">
      <c r="A634" s="148" t="s">
        <v>5968</v>
      </c>
      <c r="B634" s="149" t="s">
        <v>5969</v>
      </c>
      <c r="C634" s="150">
        <v>1101</v>
      </c>
      <c r="D634" s="151">
        <v>1101</v>
      </c>
      <c r="E634" s="152" t="s">
        <v>1919</v>
      </c>
    </row>
    <row r="635" spans="1:5" ht="16" x14ac:dyDescent="0.35">
      <c r="A635" s="153" t="s">
        <v>2766</v>
      </c>
      <c r="B635" s="154" t="s">
        <v>2767</v>
      </c>
      <c r="C635" s="132">
        <v>1104</v>
      </c>
      <c r="D635" s="133">
        <v>1104</v>
      </c>
      <c r="E635" s="155" t="s">
        <v>1919</v>
      </c>
    </row>
    <row r="636" spans="1:5" ht="16" x14ac:dyDescent="0.35">
      <c r="A636" s="153" t="s">
        <v>1505</v>
      </c>
      <c r="B636" s="154" t="s">
        <v>2768</v>
      </c>
      <c r="C636" s="132">
        <v>1105</v>
      </c>
      <c r="D636" s="133">
        <v>1105</v>
      </c>
      <c r="E636" s="155" t="s">
        <v>1919</v>
      </c>
    </row>
    <row r="637" spans="1:5" ht="16" x14ac:dyDescent="0.35">
      <c r="A637" s="153" t="s">
        <v>2769</v>
      </c>
      <c r="B637" s="154" t="s">
        <v>2770</v>
      </c>
      <c r="C637" s="132">
        <v>1107</v>
      </c>
      <c r="D637" s="133">
        <v>1107</v>
      </c>
      <c r="E637" s="155" t="s">
        <v>1919</v>
      </c>
    </row>
    <row r="638" spans="1:5" ht="16" x14ac:dyDescent="0.35">
      <c r="A638" s="148" t="s">
        <v>5970</v>
      </c>
      <c r="B638" s="149" t="s">
        <v>5971</v>
      </c>
      <c r="C638" s="150">
        <v>1111</v>
      </c>
      <c r="D638" s="151">
        <v>1111</v>
      </c>
      <c r="E638" s="152" t="s">
        <v>1919</v>
      </c>
    </row>
    <row r="639" spans="1:5" ht="16" x14ac:dyDescent="0.35">
      <c r="A639" s="148" t="s">
        <v>5972</v>
      </c>
      <c r="B639" s="149" t="s">
        <v>5973</v>
      </c>
      <c r="C639" s="150" t="s">
        <v>5974</v>
      </c>
      <c r="D639" s="151">
        <v>1118</v>
      </c>
      <c r="E639" s="152" t="s">
        <v>1919</v>
      </c>
    </row>
    <row r="640" spans="1:5" ht="16" x14ac:dyDescent="0.35">
      <c r="A640" s="153" t="s">
        <v>2775</v>
      </c>
      <c r="B640" s="154" t="s">
        <v>2776</v>
      </c>
      <c r="C640" s="132">
        <v>1122</v>
      </c>
      <c r="D640" s="133">
        <v>1122</v>
      </c>
      <c r="E640" s="155" t="s">
        <v>1919</v>
      </c>
    </row>
    <row r="641" spans="1:5" ht="16" x14ac:dyDescent="0.35">
      <c r="A641" s="153" t="s">
        <v>2777</v>
      </c>
      <c r="B641" s="154" t="s">
        <v>2778</v>
      </c>
      <c r="C641" s="132">
        <v>1126</v>
      </c>
      <c r="D641" s="133">
        <v>1126</v>
      </c>
      <c r="E641" s="155" t="s">
        <v>1919</v>
      </c>
    </row>
    <row r="642" spans="1:5" ht="16" x14ac:dyDescent="0.35">
      <c r="A642" s="148" t="s">
        <v>5975</v>
      </c>
      <c r="B642" s="149" t="s">
        <v>5976</v>
      </c>
      <c r="C642" s="150">
        <v>1129</v>
      </c>
      <c r="D642" s="151">
        <v>1129</v>
      </c>
      <c r="E642" s="152" t="s">
        <v>1919</v>
      </c>
    </row>
    <row r="643" spans="1:5" ht="16" x14ac:dyDescent="0.35">
      <c r="A643" s="148" t="s">
        <v>5977</v>
      </c>
      <c r="B643" s="149" t="s">
        <v>5978</v>
      </c>
      <c r="C643" s="150">
        <v>1130</v>
      </c>
      <c r="D643" s="151">
        <v>1130</v>
      </c>
      <c r="E643" s="152" t="s">
        <v>2119</v>
      </c>
    </row>
    <row r="644" spans="1:5" ht="16" x14ac:dyDescent="0.35">
      <c r="A644" s="153" t="s">
        <v>2779</v>
      </c>
      <c r="B644" s="154" t="s">
        <v>2780</v>
      </c>
      <c r="C644" s="132">
        <v>1131</v>
      </c>
      <c r="D644" s="133">
        <v>1131</v>
      </c>
      <c r="E644" s="155" t="s">
        <v>1919</v>
      </c>
    </row>
    <row r="645" spans="1:5" ht="16" x14ac:dyDescent="0.35">
      <c r="A645" s="148" t="s">
        <v>5979</v>
      </c>
      <c r="B645" s="149" t="s">
        <v>5980</v>
      </c>
      <c r="C645" s="150" t="s">
        <v>5981</v>
      </c>
      <c r="D645" s="151">
        <v>1139</v>
      </c>
      <c r="E645" s="152" t="s">
        <v>1919</v>
      </c>
    </row>
    <row r="646" spans="1:5" ht="16" x14ac:dyDescent="0.35">
      <c r="A646" s="148" t="s">
        <v>5982</v>
      </c>
      <c r="B646" s="149" t="s">
        <v>5983</v>
      </c>
      <c r="C646" s="150">
        <v>1140</v>
      </c>
      <c r="D646" s="151">
        <v>1140</v>
      </c>
      <c r="E646" s="152" t="s">
        <v>1919</v>
      </c>
    </row>
    <row r="647" spans="1:5" ht="16" x14ac:dyDescent="0.35">
      <c r="A647" s="148" t="s">
        <v>5984</v>
      </c>
      <c r="B647" s="149" t="s">
        <v>5985</v>
      </c>
      <c r="C647" s="150">
        <v>1142</v>
      </c>
      <c r="D647" s="151">
        <v>1142</v>
      </c>
      <c r="E647" s="152" t="s">
        <v>1919</v>
      </c>
    </row>
    <row r="648" spans="1:5" ht="16" x14ac:dyDescent="0.35">
      <c r="A648" s="148" t="s">
        <v>5986</v>
      </c>
      <c r="B648" s="149" t="s">
        <v>5987</v>
      </c>
      <c r="C648" s="150">
        <v>1147</v>
      </c>
      <c r="D648" s="151">
        <v>1147</v>
      </c>
      <c r="E648" s="152" t="s">
        <v>1919</v>
      </c>
    </row>
    <row r="649" spans="1:5" ht="16" x14ac:dyDescent="0.35">
      <c r="A649" s="153" t="s">
        <v>2781</v>
      </c>
      <c r="B649" s="154" t="s">
        <v>2782</v>
      </c>
      <c r="C649" s="132">
        <v>1148</v>
      </c>
      <c r="D649" s="133">
        <v>1148</v>
      </c>
      <c r="E649" s="155" t="s">
        <v>1919</v>
      </c>
    </row>
    <row r="650" spans="1:5" ht="16" x14ac:dyDescent="0.35">
      <c r="A650" s="153" t="s">
        <v>2783</v>
      </c>
      <c r="B650" s="154" t="s">
        <v>2784</v>
      </c>
      <c r="C650" s="132">
        <v>1152</v>
      </c>
      <c r="D650" s="133">
        <v>1152</v>
      </c>
      <c r="E650" s="155" t="s">
        <v>1919</v>
      </c>
    </row>
    <row r="651" spans="1:5" ht="16" x14ac:dyDescent="0.35">
      <c r="A651" s="148" t="s">
        <v>5988</v>
      </c>
      <c r="B651" s="149" t="s">
        <v>5989</v>
      </c>
      <c r="C651" s="150">
        <v>1154</v>
      </c>
      <c r="D651" s="151">
        <v>1154</v>
      </c>
      <c r="E651" s="152" t="s">
        <v>1919</v>
      </c>
    </row>
    <row r="652" spans="1:5" ht="16" x14ac:dyDescent="0.35">
      <c r="A652" s="153" t="s">
        <v>2785</v>
      </c>
      <c r="B652" s="154" t="s">
        <v>2786</v>
      </c>
      <c r="C652" s="132">
        <v>1155</v>
      </c>
      <c r="D652" s="133">
        <v>1155</v>
      </c>
      <c r="E652" s="155" t="s">
        <v>1919</v>
      </c>
    </row>
    <row r="653" spans="1:5" ht="16" x14ac:dyDescent="0.35">
      <c r="A653" s="148" t="s">
        <v>5990</v>
      </c>
      <c r="B653" s="149" t="s">
        <v>5991</v>
      </c>
      <c r="C653" s="150">
        <v>1157</v>
      </c>
      <c r="D653" s="151">
        <v>1157</v>
      </c>
      <c r="E653" s="152" t="s">
        <v>1919</v>
      </c>
    </row>
    <row r="654" spans="1:5" ht="16" x14ac:dyDescent="0.35">
      <c r="A654" s="148" t="s">
        <v>5992</v>
      </c>
      <c r="B654" s="149" t="s">
        <v>2892</v>
      </c>
      <c r="C654" s="150">
        <v>1160</v>
      </c>
      <c r="D654" s="151">
        <v>1160</v>
      </c>
      <c r="E654" s="152" t="s">
        <v>1919</v>
      </c>
    </row>
    <row r="655" spans="1:5" ht="16" x14ac:dyDescent="0.35">
      <c r="A655" s="148" t="s">
        <v>5993</v>
      </c>
      <c r="B655" s="149" t="s">
        <v>5994</v>
      </c>
      <c r="C655" s="150">
        <v>1163</v>
      </c>
      <c r="D655" s="151">
        <v>1163</v>
      </c>
      <c r="E655" s="152" t="s">
        <v>1919</v>
      </c>
    </row>
    <row r="656" spans="1:5" ht="16" x14ac:dyDescent="0.35">
      <c r="A656" s="153" t="s">
        <v>2787</v>
      </c>
      <c r="B656" s="154" t="s">
        <v>1567</v>
      </c>
      <c r="C656" s="132">
        <v>1167</v>
      </c>
      <c r="D656" s="133">
        <v>1167</v>
      </c>
      <c r="E656" s="155" t="s">
        <v>1919</v>
      </c>
    </row>
    <row r="657" spans="1:5" ht="16" x14ac:dyDescent="0.35">
      <c r="A657" s="153" t="s">
        <v>2791</v>
      </c>
      <c r="B657" s="154" t="s">
        <v>2792</v>
      </c>
      <c r="C657" s="132">
        <v>1170</v>
      </c>
      <c r="D657" s="133">
        <v>1170</v>
      </c>
      <c r="E657" s="155" t="s">
        <v>1919</v>
      </c>
    </row>
    <row r="658" spans="1:5" ht="16" x14ac:dyDescent="0.35">
      <c r="A658" s="153" t="s">
        <v>2793</v>
      </c>
      <c r="B658" s="154" t="s">
        <v>2794</v>
      </c>
      <c r="C658" s="132">
        <v>1171</v>
      </c>
      <c r="D658" s="133">
        <v>1171</v>
      </c>
      <c r="E658" s="155" t="s">
        <v>1919</v>
      </c>
    </row>
    <row r="659" spans="1:5" ht="16" x14ac:dyDescent="0.35">
      <c r="A659" s="148" t="s">
        <v>5995</v>
      </c>
      <c r="B659" s="149" t="s">
        <v>5996</v>
      </c>
      <c r="C659" s="150">
        <v>1180</v>
      </c>
      <c r="D659" s="151">
        <v>1180</v>
      </c>
      <c r="E659" s="152" t="s">
        <v>1919</v>
      </c>
    </row>
    <row r="660" spans="1:5" ht="16" x14ac:dyDescent="0.35">
      <c r="A660" s="148" t="s">
        <v>5997</v>
      </c>
      <c r="B660" s="149" t="s">
        <v>5998</v>
      </c>
      <c r="C660" s="150">
        <v>1188</v>
      </c>
      <c r="D660" s="151">
        <v>1188</v>
      </c>
      <c r="E660" s="152" t="s">
        <v>1919</v>
      </c>
    </row>
    <row r="661" spans="1:5" ht="16" x14ac:dyDescent="0.35">
      <c r="A661" s="153" t="s">
        <v>1507</v>
      </c>
      <c r="B661" s="154" t="s">
        <v>2799</v>
      </c>
      <c r="C661" s="132">
        <v>1189</v>
      </c>
      <c r="D661" s="133">
        <v>1189</v>
      </c>
      <c r="E661" s="155" t="s">
        <v>1919</v>
      </c>
    </row>
    <row r="662" spans="1:5" ht="16" x14ac:dyDescent="0.35">
      <c r="A662" s="148" t="s">
        <v>5999</v>
      </c>
      <c r="B662" s="149" t="s">
        <v>6000</v>
      </c>
      <c r="C662" s="150">
        <v>1191</v>
      </c>
      <c r="D662" s="151">
        <v>1191</v>
      </c>
      <c r="E662" s="152" t="s">
        <v>1919</v>
      </c>
    </row>
    <row r="663" spans="1:5" ht="16" x14ac:dyDescent="0.35">
      <c r="A663" s="153" t="s">
        <v>2803</v>
      </c>
      <c r="B663" s="154" t="s">
        <v>2804</v>
      </c>
      <c r="C663" s="132">
        <v>1198</v>
      </c>
      <c r="D663" s="133">
        <v>1198</v>
      </c>
      <c r="E663" s="155" t="s">
        <v>1919</v>
      </c>
    </row>
    <row r="664" spans="1:5" ht="16" x14ac:dyDescent="0.35">
      <c r="A664" s="153" t="s">
        <v>2805</v>
      </c>
      <c r="B664" s="154" t="s">
        <v>2806</v>
      </c>
      <c r="C664" s="132">
        <v>1199</v>
      </c>
      <c r="D664" s="133">
        <v>1199</v>
      </c>
      <c r="E664" s="155" t="s">
        <v>1919</v>
      </c>
    </row>
    <row r="665" spans="1:5" ht="16" x14ac:dyDescent="0.35">
      <c r="A665" s="153" t="s">
        <v>2807</v>
      </c>
      <c r="B665" s="154" t="s">
        <v>2808</v>
      </c>
      <c r="C665" s="132">
        <v>1201</v>
      </c>
      <c r="D665" s="133">
        <v>1201</v>
      </c>
      <c r="E665" s="155" t="s">
        <v>1919</v>
      </c>
    </row>
    <row r="666" spans="1:5" ht="16" x14ac:dyDescent="0.35">
      <c r="A666" s="148" t="s">
        <v>6001</v>
      </c>
      <c r="B666" s="149" t="s">
        <v>6002</v>
      </c>
      <c r="C666" s="150" t="s">
        <v>6003</v>
      </c>
      <c r="D666" s="151">
        <v>1204</v>
      </c>
      <c r="E666" s="152" t="s">
        <v>1919</v>
      </c>
    </row>
    <row r="667" spans="1:5" ht="16" x14ac:dyDescent="0.35">
      <c r="A667" s="153" t="s">
        <v>6004</v>
      </c>
      <c r="B667" s="154" t="s">
        <v>2812</v>
      </c>
      <c r="C667" s="132">
        <v>1206</v>
      </c>
      <c r="D667" s="133">
        <v>1206</v>
      </c>
      <c r="E667" s="155" t="s">
        <v>1919</v>
      </c>
    </row>
    <row r="668" spans="1:5" ht="16" x14ac:dyDescent="0.35">
      <c r="A668" s="148" t="s">
        <v>6005</v>
      </c>
      <c r="B668" s="149" t="s">
        <v>6006</v>
      </c>
      <c r="C668" s="150" t="s">
        <v>6007</v>
      </c>
      <c r="D668" s="151">
        <v>1206</v>
      </c>
      <c r="E668" s="152" t="s">
        <v>1919</v>
      </c>
    </row>
    <row r="669" spans="1:5" ht="16" x14ac:dyDescent="0.35">
      <c r="A669" s="148" t="s">
        <v>6008</v>
      </c>
      <c r="B669" s="149" t="s">
        <v>6009</v>
      </c>
      <c r="C669" s="150">
        <v>1212</v>
      </c>
      <c r="D669" s="151">
        <v>1212</v>
      </c>
      <c r="E669" s="152" t="s">
        <v>1919</v>
      </c>
    </row>
    <row r="670" spans="1:5" ht="16" x14ac:dyDescent="0.35">
      <c r="A670" s="148" t="s">
        <v>2813</v>
      </c>
      <c r="B670" s="149" t="s">
        <v>2440</v>
      </c>
      <c r="C670" s="150">
        <v>1214</v>
      </c>
      <c r="D670" s="151">
        <v>1214</v>
      </c>
      <c r="E670" s="152" t="s">
        <v>1919</v>
      </c>
    </row>
    <row r="671" spans="1:5" ht="16" x14ac:dyDescent="0.35">
      <c r="A671" s="148" t="s">
        <v>6010</v>
      </c>
      <c r="B671" s="149" t="s">
        <v>6011</v>
      </c>
      <c r="C671" s="150">
        <v>1215</v>
      </c>
      <c r="D671" s="151">
        <v>1215</v>
      </c>
      <c r="E671" s="152" t="s">
        <v>1919</v>
      </c>
    </row>
    <row r="672" spans="1:5" ht="16" x14ac:dyDescent="0.35">
      <c r="A672" s="153" t="s">
        <v>1103</v>
      </c>
      <c r="B672" s="154" t="s">
        <v>1104</v>
      </c>
      <c r="C672" s="132">
        <v>1224</v>
      </c>
      <c r="D672" s="133">
        <v>1224</v>
      </c>
      <c r="E672" s="155" t="s">
        <v>1919</v>
      </c>
    </row>
    <row r="673" spans="1:5" ht="16" x14ac:dyDescent="0.35">
      <c r="A673" s="148" t="s">
        <v>6012</v>
      </c>
      <c r="B673" s="149" t="s">
        <v>6013</v>
      </c>
      <c r="C673" s="150" t="s">
        <v>6014</v>
      </c>
      <c r="D673" s="151">
        <v>1227</v>
      </c>
      <c r="E673" s="152" t="s">
        <v>1919</v>
      </c>
    </row>
    <row r="674" spans="1:5" ht="16" x14ac:dyDescent="0.35">
      <c r="A674" s="148" t="s">
        <v>6015</v>
      </c>
      <c r="B674" s="149" t="s">
        <v>6016</v>
      </c>
      <c r="C674" s="150">
        <v>1228</v>
      </c>
      <c r="D674" s="151">
        <v>1228</v>
      </c>
      <c r="E674" s="152" t="s">
        <v>1919</v>
      </c>
    </row>
    <row r="675" spans="1:5" ht="16" x14ac:dyDescent="0.35">
      <c r="A675" s="148" t="s">
        <v>6017</v>
      </c>
      <c r="B675" s="149" t="s">
        <v>752</v>
      </c>
      <c r="C675" s="150">
        <v>1229</v>
      </c>
      <c r="D675" s="151">
        <v>1229</v>
      </c>
      <c r="E675" s="152" t="s">
        <v>1919</v>
      </c>
    </row>
    <row r="676" spans="1:5" ht="16" x14ac:dyDescent="0.35">
      <c r="A676" s="153" t="s">
        <v>2818</v>
      </c>
      <c r="B676" s="154" t="s">
        <v>2819</v>
      </c>
      <c r="C676" s="132" t="s">
        <v>2820</v>
      </c>
      <c r="D676" s="133">
        <v>1232</v>
      </c>
      <c r="E676" s="155" t="s">
        <v>1919</v>
      </c>
    </row>
    <row r="677" spans="1:5" ht="16" x14ac:dyDescent="0.35">
      <c r="A677" s="148" t="s">
        <v>6018</v>
      </c>
      <c r="B677" s="149" t="s">
        <v>6019</v>
      </c>
      <c r="C677" s="150">
        <v>1242</v>
      </c>
      <c r="D677" s="151">
        <v>1242</v>
      </c>
      <c r="E677" s="152" t="s">
        <v>1919</v>
      </c>
    </row>
    <row r="678" spans="1:5" ht="16" x14ac:dyDescent="0.35">
      <c r="A678" s="148" t="s">
        <v>6020</v>
      </c>
      <c r="B678" s="149" t="s">
        <v>6021</v>
      </c>
      <c r="C678" s="150" t="s">
        <v>6022</v>
      </c>
      <c r="D678" s="151">
        <v>1247</v>
      </c>
      <c r="E678" s="152" t="s">
        <v>2119</v>
      </c>
    </row>
    <row r="679" spans="1:5" ht="16" x14ac:dyDescent="0.35">
      <c r="A679" s="153" t="s">
        <v>2821</v>
      </c>
      <c r="B679" s="154" t="s">
        <v>2822</v>
      </c>
      <c r="C679" s="132">
        <v>1248</v>
      </c>
      <c r="D679" s="133">
        <v>1248</v>
      </c>
      <c r="E679" s="155" t="s">
        <v>1919</v>
      </c>
    </row>
    <row r="680" spans="1:5" ht="16" x14ac:dyDescent="0.35">
      <c r="A680" s="148" t="s">
        <v>6023</v>
      </c>
      <c r="B680" s="149" t="s">
        <v>5618</v>
      </c>
      <c r="C680" s="150">
        <v>1250</v>
      </c>
      <c r="D680" s="151">
        <v>1250</v>
      </c>
      <c r="E680" s="152" t="s">
        <v>1919</v>
      </c>
    </row>
    <row r="681" spans="1:5" ht="16" x14ac:dyDescent="0.35">
      <c r="A681" s="153" t="s">
        <v>2825</v>
      </c>
      <c r="B681" s="154" t="s">
        <v>2826</v>
      </c>
      <c r="C681" s="132">
        <v>1256</v>
      </c>
      <c r="D681" s="133">
        <v>1256</v>
      </c>
      <c r="E681" s="155" t="s">
        <v>1919</v>
      </c>
    </row>
    <row r="682" spans="1:5" ht="16" x14ac:dyDescent="0.35">
      <c r="A682" s="148" t="s">
        <v>6024</v>
      </c>
      <c r="B682" s="149" t="s">
        <v>6025</v>
      </c>
      <c r="C682" s="150">
        <v>1259</v>
      </c>
      <c r="D682" s="151">
        <v>1259</v>
      </c>
      <c r="E682" s="152" t="s">
        <v>1919</v>
      </c>
    </row>
    <row r="683" spans="1:5" ht="16" x14ac:dyDescent="0.35">
      <c r="A683" s="153" t="s">
        <v>2831</v>
      </c>
      <c r="B683" s="154" t="s">
        <v>2832</v>
      </c>
      <c r="C683" s="132">
        <v>1274</v>
      </c>
      <c r="D683" s="133">
        <v>1274</v>
      </c>
      <c r="E683" s="155" t="s">
        <v>1919</v>
      </c>
    </row>
    <row r="684" spans="1:5" ht="16" x14ac:dyDescent="0.35">
      <c r="A684" s="153" t="s">
        <v>2833</v>
      </c>
      <c r="B684" s="154" t="s">
        <v>2834</v>
      </c>
      <c r="C684" s="132">
        <v>1276</v>
      </c>
      <c r="D684" s="133">
        <v>1276</v>
      </c>
      <c r="E684" s="155" t="s">
        <v>1919</v>
      </c>
    </row>
    <row r="685" spans="1:5" ht="16" x14ac:dyDescent="0.35">
      <c r="A685" s="148" t="s">
        <v>1341</v>
      </c>
      <c r="B685" s="149" t="s">
        <v>1342</v>
      </c>
      <c r="C685" s="150">
        <v>1277</v>
      </c>
      <c r="D685" s="151">
        <v>1277</v>
      </c>
      <c r="E685" s="152" t="s">
        <v>1919</v>
      </c>
    </row>
    <row r="686" spans="1:5" ht="16" x14ac:dyDescent="0.35">
      <c r="A686" s="148" t="s">
        <v>6026</v>
      </c>
      <c r="B686" s="149" t="s">
        <v>6027</v>
      </c>
      <c r="C686" s="150">
        <v>1278</v>
      </c>
      <c r="D686" s="151">
        <v>1278</v>
      </c>
      <c r="E686" s="152" t="s">
        <v>1919</v>
      </c>
    </row>
    <row r="687" spans="1:5" ht="16" x14ac:dyDescent="0.35">
      <c r="A687" s="153" t="s">
        <v>2835</v>
      </c>
      <c r="B687" s="154" t="s">
        <v>2836</v>
      </c>
      <c r="C687" s="132">
        <v>1283</v>
      </c>
      <c r="D687" s="133">
        <v>1283</v>
      </c>
      <c r="E687" s="155" t="s">
        <v>1919</v>
      </c>
    </row>
    <row r="688" spans="1:5" ht="16" x14ac:dyDescent="0.35">
      <c r="A688" s="148" t="s">
        <v>6028</v>
      </c>
      <c r="B688" s="149" t="s">
        <v>6029</v>
      </c>
      <c r="C688" s="150" t="s">
        <v>6030</v>
      </c>
      <c r="D688" s="151">
        <v>1288</v>
      </c>
      <c r="E688" s="152" t="s">
        <v>1919</v>
      </c>
    </row>
    <row r="689" spans="1:5" ht="27" x14ac:dyDescent="0.35">
      <c r="A689" s="153" t="s">
        <v>2837</v>
      </c>
      <c r="B689" s="154" t="s">
        <v>2838</v>
      </c>
      <c r="C689" s="132">
        <v>1289</v>
      </c>
      <c r="D689" s="133">
        <v>1289</v>
      </c>
      <c r="E689" s="155" t="s">
        <v>2119</v>
      </c>
    </row>
    <row r="690" spans="1:5" ht="16" x14ac:dyDescent="0.35">
      <c r="A690" s="153" t="s">
        <v>2841</v>
      </c>
      <c r="B690" s="154" t="s">
        <v>2842</v>
      </c>
      <c r="C690" s="132">
        <v>1294</v>
      </c>
      <c r="D690" s="133">
        <v>1294</v>
      </c>
      <c r="E690" s="155" t="s">
        <v>1919</v>
      </c>
    </row>
    <row r="691" spans="1:5" ht="16" x14ac:dyDescent="0.35">
      <c r="A691" s="148" t="s">
        <v>6031</v>
      </c>
      <c r="B691" s="149" t="s">
        <v>6032</v>
      </c>
      <c r="C691" s="150" t="s">
        <v>6033</v>
      </c>
      <c r="D691" s="151">
        <v>1297</v>
      </c>
      <c r="E691" s="152" t="s">
        <v>2119</v>
      </c>
    </row>
    <row r="692" spans="1:5" ht="16" x14ac:dyDescent="0.35">
      <c r="A692" s="153" t="s">
        <v>2845</v>
      </c>
      <c r="B692" s="154" t="s">
        <v>2846</v>
      </c>
      <c r="C692" s="132">
        <v>1298</v>
      </c>
      <c r="D692" s="133">
        <v>1298</v>
      </c>
      <c r="E692" s="155" t="s">
        <v>1919</v>
      </c>
    </row>
    <row r="693" spans="1:5" ht="16" x14ac:dyDescent="0.35">
      <c r="A693" s="153" t="s">
        <v>2847</v>
      </c>
      <c r="B693" s="154" t="s">
        <v>2848</v>
      </c>
      <c r="C693" s="132">
        <v>1299</v>
      </c>
      <c r="D693" s="133">
        <v>1299</v>
      </c>
      <c r="E693" s="155" t="s">
        <v>1919</v>
      </c>
    </row>
    <row r="694" spans="1:5" ht="16" x14ac:dyDescent="0.35">
      <c r="A694" s="148" t="s">
        <v>6034</v>
      </c>
      <c r="B694" s="149" t="s">
        <v>6035</v>
      </c>
      <c r="C694" s="150">
        <v>1301</v>
      </c>
      <c r="D694" s="151">
        <v>1301</v>
      </c>
      <c r="E694" s="152" t="s">
        <v>1919</v>
      </c>
    </row>
    <row r="695" spans="1:5" ht="16" x14ac:dyDescent="0.35">
      <c r="A695" s="153" t="s">
        <v>6036</v>
      </c>
      <c r="B695" s="154" t="s">
        <v>6037</v>
      </c>
      <c r="C695" s="132">
        <v>1304</v>
      </c>
      <c r="D695" s="133">
        <v>1304</v>
      </c>
      <c r="E695" s="155" t="s">
        <v>1919</v>
      </c>
    </row>
    <row r="696" spans="1:5" ht="16" x14ac:dyDescent="0.35">
      <c r="A696" s="153" t="s">
        <v>2851</v>
      </c>
      <c r="B696" s="154" t="s">
        <v>2854</v>
      </c>
      <c r="C696" s="132" t="s">
        <v>2853</v>
      </c>
      <c r="D696" s="133">
        <v>1304</v>
      </c>
      <c r="E696" s="155" t="s">
        <v>1919</v>
      </c>
    </row>
    <row r="697" spans="1:5" ht="16" x14ac:dyDescent="0.35">
      <c r="A697" s="148" t="s">
        <v>1343</v>
      </c>
      <c r="B697" s="149" t="s">
        <v>1344</v>
      </c>
      <c r="C697" s="150">
        <v>1306</v>
      </c>
      <c r="D697" s="151">
        <v>1306</v>
      </c>
      <c r="E697" s="152" t="s">
        <v>1919</v>
      </c>
    </row>
    <row r="698" spans="1:5" ht="16" x14ac:dyDescent="0.35">
      <c r="A698" s="153" t="s">
        <v>2857</v>
      </c>
      <c r="B698" s="154" t="s">
        <v>2858</v>
      </c>
      <c r="C698" s="132">
        <v>1308</v>
      </c>
      <c r="D698" s="133">
        <v>1308</v>
      </c>
      <c r="E698" s="155" t="s">
        <v>1919</v>
      </c>
    </row>
    <row r="699" spans="1:5" ht="16" x14ac:dyDescent="0.35">
      <c r="A699" s="148" t="s">
        <v>6038</v>
      </c>
      <c r="B699" s="149" t="s">
        <v>6039</v>
      </c>
      <c r="C699" s="150">
        <v>1309</v>
      </c>
      <c r="D699" s="151">
        <v>1309</v>
      </c>
      <c r="E699" s="152" t="s">
        <v>1919</v>
      </c>
    </row>
    <row r="700" spans="1:5" ht="16" x14ac:dyDescent="0.35">
      <c r="A700" s="148" t="s">
        <v>6040</v>
      </c>
      <c r="B700" s="149" t="s">
        <v>6041</v>
      </c>
      <c r="C700" s="150">
        <v>1314</v>
      </c>
      <c r="D700" s="151">
        <v>1314</v>
      </c>
      <c r="E700" s="152" t="s">
        <v>1919</v>
      </c>
    </row>
    <row r="701" spans="1:5" ht="16" x14ac:dyDescent="0.35">
      <c r="A701" s="153" t="s">
        <v>2859</v>
      </c>
      <c r="B701" s="154" t="s">
        <v>2345</v>
      </c>
      <c r="C701" s="132">
        <v>1323</v>
      </c>
      <c r="D701" s="133">
        <v>1323</v>
      </c>
      <c r="E701" s="155" t="s">
        <v>1919</v>
      </c>
    </row>
    <row r="702" spans="1:5" ht="16" x14ac:dyDescent="0.35">
      <c r="A702" s="153" t="s">
        <v>2860</v>
      </c>
      <c r="B702" s="154" t="s">
        <v>2861</v>
      </c>
      <c r="C702" s="132">
        <v>1324</v>
      </c>
      <c r="D702" s="133">
        <v>1324</v>
      </c>
      <c r="E702" s="155" t="s">
        <v>1919</v>
      </c>
    </row>
    <row r="703" spans="1:5" ht="16" x14ac:dyDescent="0.35">
      <c r="A703" s="148" t="s">
        <v>6042</v>
      </c>
      <c r="B703" s="149" t="s">
        <v>6043</v>
      </c>
      <c r="C703" s="150">
        <v>1331</v>
      </c>
      <c r="D703" s="151">
        <v>1331</v>
      </c>
      <c r="E703" s="152" t="s">
        <v>1919</v>
      </c>
    </row>
    <row r="704" spans="1:5" ht="16" x14ac:dyDescent="0.35">
      <c r="A704" s="148" t="s">
        <v>1345</v>
      </c>
      <c r="B704" s="149" t="s">
        <v>1346</v>
      </c>
      <c r="C704" s="150">
        <v>1332</v>
      </c>
      <c r="D704" s="151">
        <v>1332</v>
      </c>
      <c r="E704" s="152" t="s">
        <v>1919</v>
      </c>
    </row>
    <row r="705" spans="1:5" ht="16" x14ac:dyDescent="0.35">
      <c r="A705" s="148" t="s">
        <v>6044</v>
      </c>
      <c r="B705" s="149" t="s">
        <v>6045</v>
      </c>
      <c r="C705" s="150">
        <v>1334</v>
      </c>
      <c r="D705" s="151">
        <v>1334</v>
      </c>
      <c r="E705" s="152" t="s">
        <v>1919</v>
      </c>
    </row>
    <row r="706" spans="1:5" ht="16" x14ac:dyDescent="0.35">
      <c r="A706" s="153" t="s">
        <v>2864</v>
      </c>
      <c r="B706" s="154" t="s">
        <v>2865</v>
      </c>
      <c r="C706" s="132">
        <v>1336</v>
      </c>
      <c r="D706" s="133">
        <v>1336</v>
      </c>
      <c r="E706" s="155" t="s">
        <v>1919</v>
      </c>
    </row>
    <row r="707" spans="1:5" ht="16" x14ac:dyDescent="0.35">
      <c r="A707" s="148" t="s">
        <v>6046</v>
      </c>
      <c r="B707" s="149" t="s">
        <v>6047</v>
      </c>
      <c r="C707" s="150">
        <v>1339</v>
      </c>
      <c r="D707" s="151">
        <v>1339</v>
      </c>
      <c r="E707" s="152" t="s">
        <v>1919</v>
      </c>
    </row>
    <row r="708" spans="1:5" ht="16" x14ac:dyDescent="0.35">
      <c r="A708" s="153" t="s">
        <v>2868</v>
      </c>
      <c r="B708" s="154" t="s">
        <v>2869</v>
      </c>
      <c r="C708" s="132">
        <v>1342</v>
      </c>
      <c r="D708" s="133">
        <v>1342</v>
      </c>
      <c r="E708" s="155" t="s">
        <v>1919</v>
      </c>
    </row>
    <row r="709" spans="1:5" ht="16" x14ac:dyDescent="0.35">
      <c r="A709" s="148" t="s">
        <v>6048</v>
      </c>
      <c r="B709" s="149" t="s">
        <v>6049</v>
      </c>
      <c r="C709" s="150">
        <v>1350</v>
      </c>
      <c r="D709" s="151">
        <v>1350</v>
      </c>
      <c r="E709" s="152" t="s">
        <v>1919</v>
      </c>
    </row>
    <row r="710" spans="1:5" ht="16" x14ac:dyDescent="0.35">
      <c r="A710" s="148" t="s">
        <v>6050</v>
      </c>
      <c r="B710" s="149" t="s">
        <v>1371</v>
      </c>
      <c r="C710" s="150">
        <v>1360</v>
      </c>
      <c r="D710" s="151">
        <v>1360</v>
      </c>
      <c r="E710" s="152" t="s">
        <v>1919</v>
      </c>
    </row>
    <row r="711" spans="1:5" ht="16" x14ac:dyDescent="0.35">
      <c r="A711" s="153" t="s">
        <v>2878</v>
      </c>
      <c r="B711" s="154" t="s">
        <v>2879</v>
      </c>
      <c r="C711" s="132">
        <v>1365</v>
      </c>
      <c r="D711" s="133">
        <v>1365</v>
      </c>
      <c r="E711" s="155" t="s">
        <v>1919</v>
      </c>
    </row>
    <row r="712" spans="1:5" ht="16" x14ac:dyDescent="0.35">
      <c r="A712" s="153" t="s">
        <v>3843</v>
      </c>
      <c r="B712" s="154" t="s">
        <v>3844</v>
      </c>
      <c r="C712" s="132">
        <v>1369</v>
      </c>
      <c r="D712" s="133">
        <v>1369</v>
      </c>
      <c r="E712" s="155" t="s">
        <v>1919</v>
      </c>
    </row>
    <row r="713" spans="1:5" ht="16" x14ac:dyDescent="0.35">
      <c r="A713" s="153" t="s">
        <v>2884</v>
      </c>
      <c r="B713" s="154" t="s">
        <v>2885</v>
      </c>
      <c r="C713" s="132">
        <v>1371</v>
      </c>
      <c r="D713" s="133">
        <v>1371</v>
      </c>
      <c r="E713" s="155" t="s">
        <v>1919</v>
      </c>
    </row>
    <row r="714" spans="1:5" ht="16" x14ac:dyDescent="0.35">
      <c r="A714" s="148" t="s">
        <v>1020</v>
      </c>
      <c r="B714" s="149" t="s">
        <v>1918</v>
      </c>
      <c r="C714" s="150">
        <v>1372</v>
      </c>
      <c r="D714" s="151">
        <v>1372</v>
      </c>
      <c r="E714" s="152" t="s">
        <v>1919</v>
      </c>
    </row>
    <row r="715" spans="1:5" ht="16" x14ac:dyDescent="0.35">
      <c r="A715" s="148" t="s">
        <v>6051</v>
      </c>
      <c r="B715" s="149" t="s">
        <v>6052</v>
      </c>
      <c r="C715" s="150" t="s">
        <v>6053</v>
      </c>
      <c r="D715" s="151">
        <v>1372</v>
      </c>
      <c r="E715" s="152" t="s">
        <v>1919</v>
      </c>
    </row>
    <row r="716" spans="1:5" ht="16" x14ac:dyDescent="0.35">
      <c r="A716" s="148" t="s">
        <v>6054</v>
      </c>
      <c r="B716" s="149" t="s">
        <v>6055</v>
      </c>
      <c r="C716" s="150" t="s">
        <v>6056</v>
      </c>
      <c r="D716" s="151">
        <v>1376</v>
      </c>
      <c r="E716" s="152" t="s">
        <v>1919</v>
      </c>
    </row>
    <row r="717" spans="1:5" ht="16" x14ac:dyDescent="0.35">
      <c r="A717" s="148" t="s">
        <v>6057</v>
      </c>
      <c r="B717" s="149" t="s">
        <v>6058</v>
      </c>
      <c r="C717" s="150">
        <v>1382</v>
      </c>
      <c r="D717" s="151">
        <v>1382</v>
      </c>
      <c r="E717" s="152" t="s">
        <v>2119</v>
      </c>
    </row>
    <row r="718" spans="1:5" ht="16" x14ac:dyDescent="0.35">
      <c r="A718" s="148" t="s">
        <v>6059</v>
      </c>
      <c r="B718" s="149" t="s">
        <v>6058</v>
      </c>
      <c r="C718" s="150" t="s">
        <v>6060</v>
      </c>
      <c r="D718" s="151">
        <v>1382</v>
      </c>
      <c r="E718" s="152" t="s">
        <v>2119</v>
      </c>
    </row>
    <row r="719" spans="1:5" ht="16" x14ac:dyDescent="0.35">
      <c r="A719" s="153" t="s">
        <v>2886</v>
      </c>
      <c r="B719" s="154" t="s">
        <v>2887</v>
      </c>
      <c r="C719" s="132">
        <v>1386</v>
      </c>
      <c r="D719" s="133">
        <v>1386</v>
      </c>
      <c r="E719" s="155" t="s">
        <v>1919</v>
      </c>
    </row>
    <row r="720" spans="1:5" ht="16" x14ac:dyDescent="0.35">
      <c r="A720" s="148" t="s">
        <v>6061</v>
      </c>
      <c r="B720" s="149" t="s">
        <v>6062</v>
      </c>
      <c r="C720" s="150" t="s">
        <v>6063</v>
      </c>
      <c r="D720" s="151">
        <v>1386</v>
      </c>
      <c r="E720" s="152" t="s">
        <v>1919</v>
      </c>
    </row>
    <row r="721" spans="1:5" ht="16" x14ac:dyDescent="0.35">
      <c r="A721" s="148" t="s">
        <v>6064</v>
      </c>
      <c r="B721" s="149" t="s">
        <v>6065</v>
      </c>
      <c r="C721" s="150" t="s">
        <v>6066</v>
      </c>
      <c r="D721" s="151">
        <v>1386</v>
      </c>
      <c r="E721" s="152" t="s">
        <v>1919</v>
      </c>
    </row>
    <row r="722" spans="1:5" ht="16" x14ac:dyDescent="0.35">
      <c r="A722" s="148" t="s">
        <v>6067</v>
      </c>
      <c r="B722" s="149" t="s">
        <v>6068</v>
      </c>
      <c r="C722" s="150" t="s">
        <v>6069</v>
      </c>
      <c r="D722" s="151">
        <v>1388</v>
      </c>
      <c r="E722" s="152" t="s">
        <v>1919</v>
      </c>
    </row>
    <row r="723" spans="1:5" ht="16" x14ac:dyDescent="0.35">
      <c r="A723" s="148" t="s">
        <v>6070</v>
      </c>
      <c r="B723" s="149" t="s">
        <v>6071</v>
      </c>
      <c r="C723" s="150">
        <v>1392</v>
      </c>
      <c r="D723" s="151">
        <v>1392</v>
      </c>
      <c r="E723" s="152" t="s">
        <v>1919</v>
      </c>
    </row>
    <row r="724" spans="1:5" ht="16" x14ac:dyDescent="0.35">
      <c r="A724" s="153" t="s">
        <v>2890</v>
      </c>
      <c r="B724" s="154" t="s">
        <v>2891</v>
      </c>
      <c r="C724" s="132">
        <v>1395</v>
      </c>
      <c r="D724" s="133">
        <v>1395</v>
      </c>
      <c r="E724" s="155" t="s">
        <v>1919</v>
      </c>
    </row>
    <row r="725" spans="1:5" ht="16" x14ac:dyDescent="0.35">
      <c r="A725" s="148" t="s">
        <v>6072</v>
      </c>
      <c r="B725" s="149" t="s">
        <v>2212</v>
      </c>
      <c r="C725" s="150">
        <v>1397</v>
      </c>
      <c r="D725" s="151">
        <v>1397</v>
      </c>
      <c r="E725" s="152" t="s">
        <v>1919</v>
      </c>
    </row>
    <row r="726" spans="1:5" ht="16" x14ac:dyDescent="0.35">
      <c r="A726" s="148" t="s">
        <v>6073</v>
      </c>
      <c r="B726" s="149" t="s">
        <v>6074</v>
      </c>
      <c r="C726" s="150">
        <v>1403</v>
      </c>
      <c r="D726" s="151">
        <v>1403</v>
      </c>
      <c r="E726" s="152" t="s">
        <v>1919</v>
      </c>
    </row>
    <row r="727" spans="1:5" ht="16" x14ac:dyDescent="0.35">
      <c r="A727" s="148" t="s">
        <v>6075</v>
      </c>
      <c r="B727" s="149" t="s">
        <v>6076</v>
      </c>
      <c r="C727" s="150">
        <v>1406</v>
      </c>
      <c r="D727" s="151">
        <v>1406</v>
      </c>
      <c r="E727" s="152" t="s">
        <v>1919</v>
      </c>
    </row>
    <row r="728" spans="1:5" ht="16" x14ac:dyDescent="0.35">
      <c r="A728" s="148" t="s">
        <v>6077</v>
      </c>
      <c r="B728" s="149" t="s">
        <v>6078</v>
      </c>
      <c r="C728" s="150">
        <v>1407</v>
      </c>
      <c r="D728" s="151">
        <v>1407</v>
      </c>
      <c r="E728" s="152" t="s">
        <v>1919</v>
      </c>
    </row>
    <row r="729" spans="1:5" ht="16" x14ac:dyDescent="0.35">
      <c r="A729" s="148" t="s">
        <v>6079</v>
      </c>
      <c r="B729" s="149" t="s">
        <v>6080</v>
      </c>
      <c r="C729" s="150">
        <v>1408</v>
      </c>
      <c r="D729" s="151">
        <v>1408</v>
      </c>
      <c r="E729" s="152" t="s">
        <v>2119</v>
      </c>
    </row>
    <row r="730" spans="1:5" ht="16" x14ac:dyDescent="0.35">
      <c r="A730" s="153" t="s">
        <v>2893</v>
      </c>
      <c r="B730" s="154" t="s">
        <v>1307</v>
      </c>
      <c r="C730" s="132">
        <v>1411</v>
      </c>
      <c r="D730" s="133">
        <v>1411</v>
      </c>
      <c r="E730" s="155" t="s">
        <v>1919</v>
      </c>
    </row>
    <row r="731" spans="1:5" ht="16" x14ac:dyDescent="0.35">
      <c r="A731" s="148" t="s">
        <v>6081</v>
      </c>
      <c r="B731" s="149" t="s">
        <v>6082</v>
      </c>
      <c r="C731" s="150">
        <v>1415</v>
      </c>
      <c r="D731" s="151">
        <v>1415</v>
      </c>
      <c r="E731" s="152" t="s">
        <v>1919</v>
      </c>
    </row>
    <row r="732" spans="1:5" ht="16" x14ac:dyDescent="0.35">
      <c r="A732" s="156" t="s">
        <v>6083</v>
      </c>
      <c r="B732" s="131" t="s">
        <v>1042</v>
      </c>
      <c r="C732" s="132">
        <v>1417</v>
      </c>
      <c r="D732" s="133">
        <v>1417</v>
      </c>
      <c r="E732" s="155" t="s">
        <v>1919</v>
      </c>
    </row>
    <row r="733" spans="1:5" ht="16" x14ac:dyDescent="0.35">
      <c r="A733" s="148" t="s">
        <v>6084</v>
      </c>
      <c r="B733" s="149" t="s">
        <v>6085</v>
      </c>
      <c r="C733" s="150" t="s">
        <v>6086</v>
      </c>
      <c r="D733" s="151">
        <v>1417</v>
      </c>
      <c r="E733" s="152" t="s">
        <v>1919</v>
      </c>
    </row>
    <row r="734" spans="1:5" ht="16" x14ac:dyDescent="0.35">
      <c r="A734" s="148" t="s">
        <v>6087</v>
      </c>
      <c r="B734" s="149" t="s">
        <v>6088</v>
      </c>
      <c r="C734" s="150" t="s">
        <v>6089</v>
      </c>
      <c r="D734" s="151">
        <v>1417</v>
      </c>
      <c r="E734" s="152" t="s">
        <v>1919</v>
      </c>
    </row>
    <row r="735" spans="1:5" ht="16" x14ac:dyDescent="0.35">
      <c r="A735" s="148" t="s">
        <v>6090</v>
      </c>
      <c r="B735" s="149" t="s">
        <v>6091</v>
      </c>
      <c r="C735" s="150" t="s">
        <v>6092</v>
      </c>
      <c r="D735" s="151">
        <v>1418</v>
      </c>
      <c r="E735" s="152" t="s">
        <v>1919</v>
      </c>
    </row>
    <row r="736" spans="1:5" ht="16" x14ac:dyDescent="0.35">
      <c r="A736" s="148" t="s">
        <v>6093</v>
      </c>
      <c r="B736" s="149" t="s">
        <v>6094</v>
      </c>
      <c r="C736" s="150">
        <v>1419</v>
      </c>
      <c r="D736" s="151">
        <v>1419</v>
      </c>
      <c r="E736" s="152" t="s">
        <v>1919</v>
      </c>
    </row>
    <row r="737" spans="1:5" ht="16" x14ac:dyDescent="0.35">
      <c r="A737" s="153" t="s">
        <v>2899</v>
      </c>
      <c r="B737" s="154" t="s">
        <v>2900</v>
      </c>
      <c r="C737" s="132">
        <v>1426</v>
      </c>
      <c r="D737" s="133">
        <v>1426</v>
      </c>
      <c r="E737" s="155" t="s">
        <v>1919</v>
      </c>
    </row>
    <row r="738" spans="1:5" ht="16" x14ac:dyDescent="0.35">
      <c r="A738" s="148" t="s">
        <v>6095</v>
      </c>
      <c r="B738" s="149" t="s">
        <v>6096</v>
      </c>
      <c r="C738" s="150" t="s">
        <v>6097</v>
      </c>
      <c r="D738" s="151">
        <v>1427</v>
      </c>
      <c r="E738" s="152" t="s">
        <v>1919</v>
      </c>
    </row>
    <row r="739" spans="1:5" ht="16" x14ac:dyDescent="0.35">
      <c r="A739" s="153" t="s">
        <v>2901</v>
      </c>
      <c r="B739" s="154" t="s">
        <v>2902</v>
      </c>
      <c r="C739" s="132">
        <v>1428</v>
      </c>
      <c r="D739" s="133">
        <v>1428</v>
      </c>
      <c r="E739" s="155" t="s">
        <v>1919</v>
      </c>
    </row>
    <row r="740" spans="1:5" ht="16" x14ac:dyDescent="0.35">
      <c r="A740" s="153" t="s">
        <v>2903</v>
      </c>
      <c r="B740" s="154" t="s">
        <v>2904</v>
      </c>
      <c r="C740" s="132">
        <v>1429</v>
      </c>
      <c r="D740" s="133">
        <v>1429</v>
      </c>
      <c r="E740" s="155" t="s">
        <v>1919</v>
      </c>
    </row>
    <row r="741" spans="1:5" ht="16" x14ac:dyDescent="0.35">
      <c r="A741" s="148" t="s">
        <v>6098</v>
      </c>
      <c r="B741" s="149" t="s">
        <v>6099</v>
      </c>
      <c r="C741" s="150">
        <v>1430</v>
      </c>
      <c r="D741" s="151">
        <v>1430</v>
      </c>
      <c r="E741" s="152" t="s">
        <v>2119</v>
      </c>
    </row>
    <row r="742" spans="1:5" ht="16" x14ac:dyDescent="0.35">
      <c r="A742" s="148" t="s">
        <v>6100</v>
      </c>
      <c r="B742" s="149" t="s">
        <v>6101</v>
      </c>
      <c r="C742" s="150">
        <v>1431</v>
      </c>
      <c r="D742" s="151">
        <v>1431</v>
      </c>
      <c r="E742" s="152" t="s">
        <v>1919</v>
      </c>
    </row>
    <row r="743" spans="1:5" ht="16" x14ac:dyDescent="0.35">
      <c r="A743" s="153" t="s">
        <v>2905</v>
      </c>
      <c r="B743" s="154" t="s">
        <v>2906</v>
      </c>
      <c r="C743" s="132">
        <v>1432</v>
      </c>
      <c r="D743" s="133">
        <v>1432</v>
      </c>
      <c r="E743" s="155" t="s">
        <v>1919</v>
      </c>
    </row>
    <row r="744" spans="1:5" ht="16" x14ac:dyDescent="0.35">
      <c r="A744" s="153" t="s">
        <v>2907</v>
      </c>
      <c r="B744" s="154" t="s">
        <v>2908</v>
      </c>
      <c r="C744" s="132" t="s">
        <v>2909</v>
      </c>
      <c r="D744" s="133">
        <v>1434</v>
      </c>
      <c r="E744" s="155" t="s">
        <v>1919</v>
      </c>
    </row>
    <row r="745" spans="1:5" ht="16" x14ac:dyDescent="0.35">
      <c r="A745" s="153" t="s">
        <v>2510</v>
      </c>
      <c r="B745" s="154" t="s">
        <v>2511</v>
      </c>
      <c r="C745" s="132">
        <v>1437</v>
      </c>
      <c r="D745" s="133">
        <v>1437</v>
      </c>
      <c r="E745" s="155" t="s">
        <v>1919</v>
      </c>
    </row>
    <row r="746" spans="1:5" ht="16" x14ac:dyDescent="0.35">
      <c r="A746" s="148" t="s">
        <v>6102</v>
      </c>
      <c r="B746" s="149" t="s">
        <v>6103</v>
      </c>
      <c r="C746" s="150">
        <v>1440</v>
      </c>
      <c r="D746" s="151">
        <v>1440</v>
      </c>
      <c r="E746" s="152" t="s">
        <v>1919</v>
      </c>
    </row>
    <row r="747" spans="1:5" ht="16" x14ac:dyDescent="0.35">
      <c r="A747" s="153" t="s">
        <v>2912</v>
      </c>
      <c r="B747" s="154" t="s">
        <v>2913</v>
      </c>
      <c r="C747" s="132">
        <v>1442</v>
      </c>
      <c r="D747" s="133">
        <v>1442</v>
      </c>
      <c r="E747" s="155" t="s">
        <v>1919</v>
      </c>
    </row>
    <row r="748" spans="1:5" ht="16" x14ac:dyDescent="0.35">
      <c r="A748" s="148" t="s">
        <v>6104</v>
      </c>
      <c r="B748" s="149" t="s">
        <v>6105</v>
      </c>
      <c r="C748" s="150" t="s">
        <v>6106</v>
      </c>
      <c r="D748" s="151">
        <v>1443</v>
      </c>
      <c r="E748" s="152" t="s">
        <v>1919</v>
      </c>
    </row>
    <row r="749" spans="1:5" ht="16" x14ac:dyDescent="0.35">
      <c r="A749" s="148" t="s">
        <v>6107</v>
      </c>
      <c r="B749" s="149" t="s">
        <v>6108</v>
      </c>
      <c r="C749" s="150">
        <v>1443</v>
      </c>
      <c r="D749" s="151">
        <v>1443</v>
      </c>
      <c r="E749" s="152" t="s">
        <v>1919</v>
      </c>
    </row>
    <row r="750" spans="1:5" ht="27" x14ac:dyDescent="0.35">
      <c r="A750" s="148" t="s">
        <v>6109</v>
      </c>
      <c r="B750" s="149" t="s">
        <v>6110</v>
      </c>
      <c r="C750" s="150" t="s">
        <v>6111</v>
      </c>
      <c r="D750" s="151">
        <v>1443</v>
      </c>
      <c r="E750" s="152" t="s">
        <v>1919</v>
      </c>
    </row>
    <row r="751" spans="1:5" ht="16" x14ac:dyDescent="0.35">
      <c r="A751" s="148" t="s">
        <v>6112</v>
      </c>
      <c r="B751" s="149" t="s">
        <v>6113</v>
      </c>
      <c r="C751" s="150">
        <v>1444</v>
      </c>
      <c r="D751" s="151">
        <v>1444</v>
      </c>
      <c r="E751" s="152" t="s">
        <v>1919</v>
      </c>
    </row>
    <row r="752" spans="1:5" ht="16" x14ac:dyDescent="0.35">
      <c r="A752" s="148" t="s">
        <v>6114</v>
      </c>
      <c r="B752" s="149" t="s">
        <v>6115</v>
      </c>
      <c r="C752" s="150" t="s">
        <v>6116</v>
      </c>
      <c r="D752" s="151">
        <v>1446</v>
      </c>
      <c r="E752" s="152" t="s">
        <v>1919</v>
      </c>
    </row>
    <row r="753" spans="1:5" ht="16" x14ac:dyDescent="0.35">
      <c r="A753" s="148" t="s">
        <v>6117</v>
      </c>
      <c r="B753" s="149" t="s">
        <v>5816</v>
      </c>
      <c r="C753" s="150">
        <v>1446</v>
      </c>
      <c r="D753" s="151">
        <v>1446</v>
      </c>
      <c r="E753" s="152" t="s">
        <v>1919</v>
      </c>
    </row>
    <row r="754" spans="1:5" ht="16" x14ac:dyDescent="0.35">
      <c r="A754" s="153" t="s">
        <v>2916</v>
      </c>
      <c r="B754" s="154" t="s">
        <v>2917</v>
      </c>
      <c r="C754" s="132">
        <v>1447</v>
      </c>
      <c r="D754" s="133">
        <v>1447</v>
      </c>
      <c r="E754" s="155" t="s">
        <v>1919</v>
      </c>
    </row>
    <row r="755" spans="1:5" ht="16" x14ac:dyDescent="0.35">
      <c r="A755" s="153" t="s">
        <v>2918</v>
      </c>
      <c r="B755" s="154" t="s">
        <v>2919</v>
      </c>
      <c r="C755" s="132">
        <v>1454</v>
      </c>
      <c r="D755" s="133">
        <v>1454</v>
      </c>
      <c r="E755" s="155" t="s">
        <v>1919</v>
      </c>
    </row>
    <row r="756" spans="1:5" ht="16" x14ac:dyDescent="0.35">
      <c r="A756" s="148" t="s">
        <v>6118</v>
      </c>
      <c r="B756" s="149" t="s">
        <v>6119</v>
      </c>
      <c r="C756" s="150">
        <v>1455</v>
      </c>
      <c r="D756" s="151">
        <v>1455</v>
      </c>
      <c r="E756" s="152" t="s">
        <v>1919</v>
      </c>
    </row>
    <row r="757" spans="1:5" ht="16" x14ac:dyDescent="0.35">
      <c r="A757" s="156" t="s">
        <v>1617</v>
      </c>
      <c r="B757" s="131" t="s">
        <v>1618</v>
      </c>
      <c r="C757" s="132">
        <v>1456</v>
      </c>
      <c r="D757" s="133">
        <v>1456</v>
      </c>
      <c r="E757" s="155" t="s">
        <v>1919</v>
      </c>
    </row>
    <row r="758" spans="1:5" ht="27" x14ac:dyDescent="0.35">
      <c r="A758" s="148" t="s">
        <v>6120</v>
      </c>
      <c r="B758" s="149" t="s">
        <v>6121</v>
      </c>
      <c r="C758" s="150">
        <v>1458</v>
      </c>
      <c r="D758" s="151">
        <v>1458</v>
      </c>
      <c r="E758" s="152" t="s">
        <v>2119</v>
      </c>
    </row>
    <row r="759" spans="1:5" ht="16" x14ac:dyDescent="0.35">
      <c r="A759" s="153" t="s">
        <v>2922</v>
      </c>
      <c r="B759" s="154" t="s">
        <v>1367</v>
      </c>
      <c r="C759" s="132">
        <v>1464</v>
      </c>
      <c r="D759" s="133">
        <v>1464</v>
      </c>
      <c r="E759" s="155" t="s">
        <v>1919</v>
      </c>
    </row>
    <row r="760" spans="1:5" ht="16" x14ac:dyDescent="0.35">
      <c r="A760" s="148" t="s">
        <v>6122</v>
      </c>
      <c r="B760" s="149" t="s">
        <v>6123</v>
      </c>
      <c r="C760" s="150">
        <v>1467</v>
      </c>
      <c r="D760" s="151">
        <v>1467</v>
      </c>
      <c r="E760" s="152" t="s">
        <v>1919</v>
      </c>
    </row>
    <row r="761" spans="1:5" ht="16" x14ac:dyDescent="0.35">
      <c r="A761" s="153" t="s">
        <v>1373</v>
      </c>
      <c r="B761" s="154" t="s">
        <v>1375</v>
      </c>
      <c r="C761" s="132">
        <v>1468</v>
      </c>
      <c r="D761" s="133">
        <v>1468</v>
      </c>
      <c r="E761" s="155" t="s">
        <v>1919</v>
      </c>
    </row>
    <row r="762" spans="1:5" ht="16" x14ac:dyDescent="0.35">
      <c r="A762" s="148" t="s">
        <v>6124</v>
      </c>
      <c r="B762" s="149" t="s">
        <v>6125</v>
      </c>
      <c r="C762" s="150">
        <v>1480</v>
      </c>
      <c r="D762" s="151">
        <v>1480</v>
      </c>
      <c r="E762" s="152" t="s">
        <v>1919</v>
      </c>
    </row>
    <row r="763" spans="1:5" ht="16" x14ac:dyDescent="0.35">
      <c r="A763" s="148" t="s">
        <v>1105</v>
      </c>
      <c r="B763" s="149" t="s">
        <v>6126</v>
      </c>
      <c r="C763" s="150">
        <v>1483</v>
      </c>
      <c r="D763" s="151">
        <v>1483</v>
      </c>
      <c r="E763" s="152" t="s">
        <v>1919</v>
      </c>
    </row>
    <row r="764" spans="1:5" ht="16" x14ac:dyDescent="0.35">
      <c r="A764" s="153" t="s">
        <v>2926</v>
      </c>
      <c r="B764" s="154" t="s">
        <v>2927</v>
      </c>
      <c r="C764" s="132">
        <v>1492</v>
      </c>
      <c r="D764" s="133">
        <v>1492</v>
      </c>
      <c r="E764" s="155" t="s">
        <v>1919</v>
      </c>
    </row>
    <row r="765" spans="1:5" ht="16" x14ac:dyDescent="0.35">
      <c r="A765" s="148" t="s">
        <v>6127</v>
      </c>
      <c r="B765" s="149" t="s">
        <v>6128</v>
      </c>
      <c r="C765" s="150">
        <v>1494</v>
      </c>
      <c r="D765" s="151">
        <v>1494</v>
      </c>
      <c r="E765" s="152" t="s">
        <v>1919</v>
      </c>
    </row>
    <row r="766" spans="1:5" ht="16" x14ac:dyDescent="0.35">
      <c r="A766" s="148" t="s">
        <v>6129</v>
      </c>
      <c r="B766" s="149" t="s">
        <v>6130</v>
      </c>
      <c r="C766" s="150">
        <v>1497</v>
      </c>
      <c r="D766" s="151">
        <v>1497</v>
      </c>
      <c r="E766" s="152" t="s">
        <v>1919</v>
      </c>
    </row>
    <row r="767" spans="1:5" ht="16" x14ac:dyDescent="0.35">
      <c r="A767" s="148" t="s">
        <v>6131</v>
      </c>
      <c r="B767" s="149" t="s">
        <v>6132</v>
      </c>
      <c r="C767" s="150">
        <v>1500</v>
      </c>
      <c r="D767" s="151">
        <v>1500</v>
      </c>
      <c r="E767" s="152" t="s">
        <v>1919</v>
      </c>
    </row>
    <row r="768" spans="1:5" ht="16" x14ac:dyDescent="0.35">
      <c r="A768" s="153" t="s">
        <v>2930</v>
      </c>
      <c r="B768" s="154" t="s">
        <v>2931</v>
      </c>
      <c r="C768" s="132">
        <v>1503</v>
      </c>
      <c r="D768" s="133">
        <v>1503</v>
      </c>
      <c r="E768" s="155" t="s">
        <v>1919</v>
      </c>
    </row>
    <row r="769" spans="1:5" ht="16" x14ac:dyDescent="0.35">
      <c r="A769" s="153" t="s">
        <v>2937</v>
      </c>
      <c r="B769" s="154" t="s">
        <v>2938</v>
      </c>
      <c r="C769" s="132">
        <v>1512</v>
      </c>
      <c r="D769" s="133">
        <v>1512</v>
      </c>
      <c r="E769" s="155" t="s">
        <v>1919</v>
      </c>
    </row>
    <row r="770" spans="1:5" ht="27" x14ac:dyDescent="0.35">
      <c r="A770" s="148" t="s">
        <v>6133</v>
      </c>
      <c r="B770" s="149" t="s">
        <v>6134</v>
      </c>
      <c r="C770" s="150" t="s">
        <v>6135</v>
      </c>
      <c r="D770" s="151">
        <v>1513</v>
      </c>
      <c r="E770" s="152" t="s">
        <v>1919</v>
      </c>
    </row>
    <row r="771" spans="1:5" ht="16" x14ac:dyDescent="0.35">
      <c r="A771" s="148" t="s">
        <v>6136</v>
      </c>
      <c r="B771" s="149" t="s">
        <v>6016</v>
      </c>
      <c r="C771" s="150">
        <v>1514</v>
      </c>
      <c r="D771" s="151">
        <v>1514</v>
      </c>
      <c r="E771" s="152" t="s">
        <v>1919</v>
      </c>
    </row>
    <row r="772" spans="1:5" ht="16" x14ac:dyDescent="0.35">
      <c r="A772" s="153" t="s">
        <v>2941</v>
      </c>
      <c r="B772" s="154" t="s">
        <v>2942</v>
      </c>
      <c r="C772" s="132">
        <v>1520</v>
      </c>
      <c r="D772" s="133">
        <v>1520</v>
      </c>
      <c r="E772" s="155" t="s">
        <v>1919</v>
      </c>
    </row>
    <row r="773" spans="1:5" ht="16" x14ac:dyDescent="0.35">
      <c r="A773" s="153" t="s">
        <v>1107</v>
      </c>
      <c r="B773" s="154" t="s">
        <v>1108</v>
      </c>
      <c r="C773" s="132">
        <v>1525</v>
      </c>
      <c r="D773" s="133">
        <v>1525</v>
      </c>
      <c r="E773" s="155" t="s">
        <v>1919</v>
      </c>
    </row>
    <row r="774" spans="1:5" ht="16" x14ac:dyDescent="0.35">
      <c r="A774" s="148" t="s">
        <v>6137</v>
      </c>
      <c r="B774" s="149" t="s">
        <v>6138</v>
      </c>
      <c r="C774" s="150">
        <v>1526</v>
      </c>
      <c r="D774" s="151">
        <v>1526</v>
      </c>
      <c r="E774" s="152" t="s">
        <v>1919</v>
      </c>
    </row>
    <row r="775" spans="1:5" ht="16" x14ac:dyDescent="0.35">
      <c r="A775" s="153" t="s">
        <v>2943</v>
      </c>
      <c r="B775" s="154" t="s">
        <v>2944</v>
      </c>
      <c r="C775" s="132">
        <v>1527</v>
      </c>
      <c r="D775" s="133">
        <v>1527</v>
      </c>
      <c r="E775" s="155" t="s">
        <v>1919</v>
      </c>
    </row>
    <row r="776" spans="1:5" ht="16" x14ac:dyDescent="0.35">
      <c r="A776" s="148" t="s">
        <v>6139</v>
      </c>
      <c r="B776" s="149" t="s">
        <v>6140</v>
      </c>
      <c r="C776" s="150">
        <v>1528</v>
      </c>
      <c r="D776" s="151">
        <v>1528</v>
      </c>
      <c r="E776" s="152" t="s">
        <v>1919</v>
      </c>
    </row>
    <row r="777" spans="1:5" ht="16" x14ac:dyDescent="0.35">
      <c r="A777" s="153" t="s">
        <v>6141</v>
      </c>
      <c r="B777" s="154" t="s">
        <v>2946</v>
      </c>
      <c r="C777" s="132">
        <v>1531</v>
      </c>
      <c r="D777" s="133">
        <v>1531</v>
      </c>
      <c r="E777" s="155" t="s">
        <v>1919</v>
      </c>
    </row>
    <row r="778" spans="1:5" ht="16" x14ac:dyDescent="0.35">
      <c r="A778" s="148" t="s">
        <v>6142</v>
      </c>
      <c r="B778" s="149" t="s">
        <v>6143</v>
      </c>
      <c r="C778" s="150">
        <v>1533</v>
      </c>
      <c r="D778" s="151">
        <v>1533</v>
      </c>
      <c r="E778" s="152" t="s">
        <v>1919</v>
      </c>
    </row>
    <row r="779" spans="1:5" ht="16" x14ac:dyDescent="0.35">
      <c r="A779" s="148" t="s">
        <v>6144</v>
      </c>
      <c r="B779" s="149" t="s">
        <v>6145</v>
      </c>
      <c r="C779" s="150" t="s">
        <v>6146</v>
      </c>
      <c r="D779" s="151">
        <v>1534</v>
      </c>
      <c r="E779" s="152" t="s">
        <v>1919</v>
      </c>
    </row>
    <row r="780" spans="1:5" ht="16" x14ac:dyDescent="0.35">
      <c r="A780" s="148" t="s">
        <v>6147</v>
      </c>
      <c r="B780" s="149" t="s">
        <v>6148</v>
      </c>
      <c r="C780" s="150" t="s">
        <v>6149</v>
      </c>
      <c r="D780" s="151">
        <v>1535</v>
      </c>
      <c r="E780" s="152" t="s">
        <v>1919</v>
      </c>
    </row>
    <row r="781" spans="1:5" ht="16" x14ac:dyDescent="0.35">
      <c r="A781" s="148" t="s">
        <v>6150</v>
      </c>
      <c r="B781" s="149" t="s">
        <v>6151</v>
      </c>
      <c r="C781" s="150">
        <v>1539</v>
      </c>
      <c r="D781" s="151">
        <v>1539</v>
      </c>
      <c r="E781" s="152" t="s">
        <v>1919</v>
      </c>
    </row>
    <row r="782" spans="1:5" ht="16" x14ac:dyDescent="0.35">
      <c r="A782" s="148" t="s">
        <v>2948</v>
      </c>
      <c r="B782" s="149" t="s">
        <v>2949</v>
      </c>
      <c r="C782" s="150">
        <v>1542</v>
      </c>
      <c r="D782" s="151">
        <v>1542</v>
      </c>
      <c r="E782" s="152" t="s">
        <v>1919</v>
      </c>
    </row>
    <row r="783" spans="1:5" ht="16" x14ac:dyDescent="0.35">
      <c r="A783" s="148" t="s">
        <v>6152</v>
      </c>
      <c r="B783" s="149" t="s">
        <v>6153</v>
      </c>
      <c r="C783" s="150">
        <v>1548</v>
      </c>
      <c r="D783" s="151">
        <v>1548</v>
      </c>
      <c r="E783" s="152" t="s">
        <v>1919</v>
      </c>
    </row>
    <row r="784" spans="1:5" ht="27" x14ac:dyDescent="0.35">
      <c r="A784" s="153" t="s">
        <v>2952</v>
      </c>
      <c r="B784" s="154" t="s">
        <v>2953</v>
      </c>
      <c r="C784" s="132" t="s">
        <v>2954</v>
      </c>
      <c r="D784" s="133">
        <v>1549</v>
      </c>
      <c r="E784" s="155" t="s">
        <v>1919</v>
      </c>
    </row>
    <row r="785" spans="1:5" ht="16" x14ac:dyDescent="0.35">
      <c r="A785" s="153" t="s">
        <v>2955</v>
      </c>
      <c r="B785" s="154" t="s">
        <v>1600</v>
      </c>
      <c r="C785" s="132">
        <v>1551</v>
      </c>
      <c r="D785" s="133">
        <v>1551</v>
      </c>
      <c r="E785" s="155" t="s">
        <v>1919</v>
      </c>
    </row>
    <row r="786" spans="1:5" ht="16" x14ac:dyDescent="0.35">
      <c r="A786" s="148" t="s">
        <v>6154</v>
      </c>
      <c r="B786" s="149" t="s">
        <v>6155</v>
      </c>
      <c r="C786" s="150">
        <v>1552</v>
      </c>
      <c r="D786" s="151">
        <v>1552</v>
      </c>
      <c r="E786" s="152" t="s">
        <v>1919</v>
      </c>
    </row>
    <row r="787" spans="1:5" ht="16" x14ac:dyDescent="0.35">
      <c r="A787" s="148" t="s">
        <v>6156</v>
      </c>
      <c r="B787" s="149" t="s">
        <v>6157</v>
      </c>
      <c r="C787" s="150">
        <v>1554</v>
      </c>
      <c r="D787" s="151">
        <v>1554</v>
      </c>
      <c r="E787" s="152" t="s">
        <v>2119</v>
      </c>
    </row>
    <row r="788" spans="1:5" ht="16" x14ac:dyDescent="0.35">
      <c r="A788" s="148" t="s">
        <v>850</v>
      </c>
      <c r="B788" s="149" t="s">
        <v>852</v>
      </c>
      <c r="C788" s="150">
        <v>1557</v>
      </c>
      <c r="D788" s="151">
        <v>1557</v>
      </c>
      <c r="E788" s="152" t="s">
        <v>1919</v>
      </c>
    </row>
    <row r="789" spans="1:5" ht="16" x14ac:dyDescent="0.35">
      <c r="A789" s="148" t="s">
        <v>6158</v>
      </c>
      <c r="B789" s="149" t="s">
        <v>6159</v>
      </c>
      <c r="C789" s="150">
        <v>1560</v>
      </c>
      <c r="D789" s="151">
        <v>1560</v>
      </c>
      <c r="E789" s="152" t="s">
        <v>2119</v>
      </c>
    </row>
    <row r="790" spans="1:5" ht="16" x14ac:dyDescent="0.35">
      <c r="A790" s="153" t="s">
        <v>6160</v>
      </c>
      <c r="B790" s="154" t="s">
        <v>2959</v>
      </c>
      <c r="C790" s="132">
        <v>1561</v>
      </c>
      <c r="D790" s="133">
        <v>1561</v>
      </c>
      <c r="E790" s="155" t="s">
        <v>1919</v>
      </c>
    </row>
    <row r="791" spans="1:5" ht="16" x14ac:dyDescent="0.35">
      <c r="A791" s="148" t="s">
        <v>6161</v>
      </c>
      <c r="B791" s="149" t="s">
        <v>6162</v>
      </c>
      <c r="C791" s="150">
        <v>1562</v>
      </c>
      <c r="D791" s="151">
        <v>1562</v>
      </c>
      <c r="E791" s="152" t="s">
        <v>1919</v>
      </c>
    </row>
    <row r="792" spans="1:5" ht="16" x14ac:dyDescent="0.35">
      <c r="A792" s="148" t="s">
        <v>6163</v>
      </c>
      <c r="B792" s="149" t="s">
        <v>6164</v>
      </c>
      <c r="C792" s="150">
        <v>1565</v>
      </c>
      <c r="D792" s="151">
        <v>1565</v>
      </c>
      <c r="E792" s="152" t="s">
        <v>1919</v>
      </c>
    </row>
    <row r="793" spans="1:5" ht="16" x14ac:dyDescent="0.35">
      <c r="A793" s="148" t="s">
        <v>6165</v>
      </c>
      <c r="B793" s="149" t="s">
        <v>6166</v>
      </c>
      <c r="C793" s="150">
        <v>1577</v>
      </c>
      <c r="D793" s="151">
        <v>1577</v>
      </c>
      <c r="E793" s="152" t="s">
        <v>1919</v>
      </c>
    </row>
    <row r="794" spans="1:5" ht="16" x14ac:dyDescent="0.35">
      <c r="A794" s="148" t="s">
        <v>6167</v>
      </c>
      <c r="B794" s="149" t="s">
        <v>6168</v>
      </c>
      <c r="C794" s="150">
        <v>1580</v>
      </c>
      <c r="D794" s="151">
        <v>1580</v>
      </c>
      <c r="E794" s="152" t="s">
        <v>1919</v>
      </c>
    </row>
    <row r="795" spans="1:5" ht="16" x14ac:dyDescent="0.35">
      <c r="A795" s="148" t="s">
        <v>6169</v>
      </c>
      <c r="B795" s="149" t="s">
        <v>6170</v>
      </c>
      <c r="C795" s="150">
        <v>1584</v>
      </c>
      <c r="D795" s="151">
        <v>1584</v>
      </c>
      <c r="E795" s="152" t="s">
        <v>1919</v>
      </c>
    </row>
    <row r="796" spans="1:5" ht="16" x14ac:dyDescent="0.35">
      <c r="A796" s="148" t="s">
        <v>6171</v>
      </c>
      <c r="B796" s="149" t="s">
        <v>6172</v>
      </c>
      <c r="C796" s="150">
        <v>1585</v>
      </c>
      <c r="D796" s="151">
        <v>1585</v>
      </c>
      <c r="E796" s="152" t="s">
        <v>2119</v>
      </c>
    </row>
    <row r="797" spans="1:5" ht="16" x14ac:dyDescent="0.35">
      <c r="A797" s="148" t="s">
        <v>6173</v>
      </c>
      <c r="B797" s="149" t="s">
        <v>991</v>
      </c>
      <c r="C797" s="150">
        <v>1596</v>
      </c>
      <c r="D797" s="151">
        <v>1596</v>
      </c>
      <c r="E797" s="152" t="s">
        <v>1919</v>
      </c>
    </row>
    <row r="798" spans="1:5" ht="16" x14ac:dyDescent="0.35">
      <c r="A798" s="153" t="s">
        <v>2963</v>
      </c>
      <c r="B798" s="154" t="s">
        <v>2964</v>
      </c>
      <c r="C798" s="132">
        <v>1598</v>
      </c>
      <c r="D798" s="133">
        <v>1598</v>
      </c>
      <c r="E798" s="155" t="s">
        <v>1919</v>
      </c>
    </row>
    <row r="799" spans="1:5" ht="16" x14ac:dyDescent="0.35">
      <c r="A799" s="148" t="s">
        <v>6174</v>
      </c>
      <c r="B799" s="149" t="s">
        <v>6175</v>
      </c>
      <c r="C799" s="150">
        <v>1601</v>
      </c>
      <c r="D799" s="151">
        <v>1601</v>
      </c>
      <c r="E799" s="152" t="s">
        <v>1919</v>
      </c>
    </row>
    <row r="800" spans="1:5" ht="16" x14ac:dyDescent="0.35">
      <c r="A800" s="148" t="s">
        <v>6176</v>
      </c>
      <c r="B800" s="149" t="s">
        <v>6177</v>
      </c>
      <c r="C800" s="150">
        <v>1603</v>
      </c>
      <c r="D800" s="151">
        <v>1603</v>
      </c>
      <c r="E800" s="152" t="s">
        <v>2119</v>
      </c>
    </row>
    <row r="801" spans="1:5" ht="16" x14ac:dyDescent="0.35">
      <c r="A801" s="148" t="s">
        <v>6178</v>
      </c>
      <c r="B801" s="149" t="s">
        <v>6179</v>
      </c>
      <c r="C801" s="150">
        <v>1607</v>
      </c>
      <c r="D801" s="151">
        <v>1607</v>
      </c>
      <c r="E801" s="152" t="s">
        <v>1919</v>
      </c>
    </row>
    <row r="802" spans="1:5" ht="16" x14ac:dyDescent="0.35">
      <c r="A802" s="148" t="s">
        <v>6180</v>
      </c>
      <c r="B802" s="149" t="s">
        <v>6181</v>
      </c>
      <c r="C802" s="150" t="s">
        <v>6182</v>
      </c>
      <c r="D802" s="151">
        <v>1607</v>
      </c>
      <c r="E802" s="152"/>
    </row>
    <row r="803" spans="1:5" ht="16" x14ac:dyDescent="0.35">
      <c r="A803" s="148" t="s">
        <v>6183</v>
      </c>
      <c r="B803" s="149" t="s">
        <v>6184</v>
      </c>
      <c r="C803" s="150" t="s">
        <v>6185</v>
      </c>
      <c r="D803" s="151">
        <v>1607</v>
      </c>
      <c r="E803" s="152"/>
    </row>
    <row r="804" spans="1:5" ht="16" x14ac:dyDescent="0.35">
      <c r="A804" s="148" t="s">
        <v>6186</v>
      </c>
      <c r="B804" s="149" t="s">
        <v>6187</v>
      </c>
      <c r="C804" s="150" t="s">
        <v>6188</v>
      </c>
      <c r="D804" s="151">
        <v>1607</v>
      </c>
      <c r="E804" s="152"/>
    </row>
    <row r="805" spans="1:5" ht="16" x14ac:dyDescent="0.35">
      <c r="A805" s="148" t="s">
        <v>6189</v>
      </c>
      <c r="B805" s="149" t="s">
        <v>6190</v>
      </c>
      <c r="C805" s="150">
        <v>1616</v>
      </c>
      <c r="D805" s="151">
        <v>1616</v>
      </c>
      <c r="E805" s="152" t="s">
        <v>1919</v>
      </c>
    </row>
    <row r="806" spans="1:5" ht="16" x14ac:dyDescent="0.35">
      <c r="A806" s="148" t="s">
        <v>6191</v>
      </c>
      <c r="B806" s="149" t="s">
        <v>6192</v>
      </c>
      <c r="C806" s="150">
        <v>1618</v>
      </c>
      <c r="D806" s="151">
        <v>1618</v>
      </c>
      <c r="E806" s="152" t="s">
        <v>1919</v>
      </c>
    </row>
    <row r="807" spans="1:5" ht="16" x14ac:dyDescent="0.35">
      <c r="A807" s="148" t="s">
        <v>6193</v>
      </c>
      <c r="B807" s="149" t="s">
        <v>6194</v>
      </c>
      <c r="C807" s="150">
        <v>1623</v>
      </c>
      <c r="D807" s="151">
        <v>1623</v>
      </c>
      <c r="E807" s="152" t="s">
        <v>1919</v>
      </c>
    </row>
    <row r="808" spans="1:5" ht="16" x14ac:dyDescent="0.35">
      <c r="A808" s="148" t="s">
        <v>6195</v>
      </c>
      <c r="B808" s="149" t="s">
        <v>6196</v>
      </c>
      <c r="C808" s="150">
        <v>1624</v>
      </c>
      <c r="D808" s="151">
        <v>1624</v>
      </c>
      <c r="E808" s="152" t="s">
        <v>1919</v>
      </c>
    </row>
    <row r="809" spans="1:5" ht="16" x14ac:dyDescent="0.35">
      <c r="A809" s="156" t="s">
        <v>2972</v>
      </c>
      <c r="B809" s="131" t="s">
        <v>2973</v>
      </c>
      <c r="C809" s="132">
        <v>1625</v>
      </c>
      <c r="D809" s="133">
        <v>1625</v>
      </c>
      <c r="E809" s="155" t="s">
        <v>1919</v>
      </c>
    </row>
    <row r="810" spans="1:5" ht="16" x14ac:dyDescent="0.35">
      <c r="A810" s="148" t="s">
        <v>6197</v>
      </c>
      <c r="B810" s="149" t="s">
        <v>6198</v>
      </c>
      <c r="C810" s="150">
        <v>1627</v>
      </c>
      <c r="D810" s="151">
        <v>1627</v>
      </c>
      <c r="E810" s="152" t="s">
        <v>1919</v>
      </c>
    </row>
    <row r="811" spans="1:5" ht="16" x14ac:dyDescent="0.35">
      <c r="A811" s="148" t="s">
        <v>6199</v>
      </c>
      <c r="B811" s="149" t="s">
        <v>6200</v>
      </c>
      <c r="C811" s="150">
        <v>1628</v>
      </c>
      <c r="D811" s="151">
        <v>1628</v>
      </c>
      <c r="E811" s="152" t="s">
        <v>1919</v>
      </c>
    </row>
    <row r="812" spans="1:5" ht="16" x14ac:dyDescent="0.35">
      <c r="A812" s="148" t="s">
        <v>6201</v>
      </c>
      <c r="B812" s="149" t="s">
        <v>6202</v>
      </c>
      <c r="C812" s="150">
        <v>1629</v>
      </c>
      <c r="D812" s="151">
        <v>1629</v>
      </c>
      <c r="E812" s="152" t="s">
        <v>1919</v>
      </c>
    </row>
    <row r="813" spans="1:5" ht="16" x14ac:dyDescent="0.35">
      <c r="A813" s="148" t="s">
        <v>6203</v>
      </c>
      <c r="B813" s="149" t="s">
        <v>1234</v>
      </c>
      <c r="C813" s="150">
        <v>1631</v>
      </c>
      <c r="D813" s="151">
        <v>1631</v>
      </c>
      <c r="E813" s="152" t="s">
        <v>1919</v>
      </c>
    </row>
    <row r="814" spans="1:5" ht="16" x14ac:dyDescent="0.35">
      <c r="A814" s="148" t="s">
        <v>6204</v>
      </c>
      <c r="B814" s="149" t="s">
        <v>6205</v>
      </c>
      <c r="C814" s="150">
        <v>1633</v>
      </c>
      <c r="D814" s="151">
        <v>1633</v>
      </c>
      <c r="E814" s="152" t="s">
        <v>1919</v>
      </c>
    </row>
    <row r="815" spans="1:5" ht="16" x14ac:dyDescent="0.35">
      <c r="A815" s="148" t="s">
        <v>6206</v>
      </c>
      <c r="B815" s="149" t="s">
        <v>6207</v>
      </c>
      <c r="C815" s="150">
        <v>1637</v>
      </c>
      <c r="D815" s="151">
        <v>1637</v>
      </c>
      <c r="E815" s="152" t="s">
        <v>1919</v>
      </c>
    </row>
    <row r="816" spans="1:5" ht="16" x14ac:dyDescent="0.35">
      <c r="A816" s="148" t="s">
        <v>6208</v>
      </c>
      <c r="B816" s="149" t="s">
        <v>6209</v>
      </c>
      <c r="C816" s="150">
        <v>1640</v>
      </c>
      <c r="D816" s="151">
        <v>1640</v>
      </c>
      <c r="E816" s="152" t="s">
        <v>1919</v>
      </c>
    </row>
    <row r="817" spans="1:5" ht="16" x14ac:dyDescent="0.35">
      <c r="A817" s="153" t="s">
        <v>2981</v>
      </c>
      <c r="B817" s="154" t="s">
        <v>2982</v>
      </c>
      <c r="C817" s="132">
        <v>1642</v>
      </c>
      <c r="D817" s="133">
        <v>1642</v>
      </c>
      <c r="E817" s="155" t="s">
        <v>1919</v>
      </c>
    </row>
    <row r="818" spans="1:5" ht="16" x14ac:dyDescent="0.35">
      <c r="A818" s="148" t="s">
        <v>6210</v>
      </c>
      <c r="B818" s="149" t="s">
        <v>6211</v>
      </c>
      <c r="C818" s="150">
        <v>1643</v>
      </c>
      <c r="D818" s="151">
        <v>1643</v>
      </c>
      <c r="E818" s="152" t="s">
        <v>1919</v>
      </c>
    </row>
    <row r="819" spans="1:5" ht="16" x14ac:dyDescent="0.35">
      <c r="A819" s="153" t="s">
        <v>2983</v>
      </c>
      <c r="B819" s="154" t="s">
        <v>2984</v>
      </c>
      <c r="C819" s="132">
        <v>1647</v>
      </c>
      <c r="D819" s="133">
        <v>1647</v>
      </c>
      <c r="E819" s="155" t="s">
        <v>1919</v>
      </c>
    </row>
    <row r="820" spans="1:5" ht="16" x14ac:dyDescent="0.35">
      <c r="A820" s="148" t="s">
        <v>6212</v>
      </c>
      <c r="B820" s="149" t="s">
        <v>6213</v>
      </c>
      <c r="C820" s="150">
        <v>1660</v>
      </c>
      <c r="D820" s="151">
        <v>1660</v>
      </c>
      <c r="E820" s="152" t="s">
        <v>1919</v>
      </c>
    </row>
    <row r="821" spans="1:5" ht="16" x14ac:dyDescent="0.35">
      <c r="A821" s="153" t="s">
        <v>2989</v>
      </c>
      <c r="B821" s="154" t="s">
        <v>2990</v>
      </c>
      <c r="C821" s="132">
        <v>1662</v>
      </c>
      <c r="D821" s="133">
        <v>1662</v>
      </c>
      <c r="E821" s="155" t="s">
        <v>1919</v>
      </c>
    </row>
    <row r="822" spans="1:5" ht="16" x14ac:dyDescent="0.35">
      <c r="A822" s="153" t="s">
        <v>2998</v>
      </c>
      <c r="B822" s="154" t="s">
        <v>2999</v>
      </c>
      <c r="C822" s="132">
        <v>1677</v>
      </c>
      <c r="D822" s="133">
        <v>1677</v>
      </c>
      <c r="E822" s="155" t="s">
        <v>1919</v>
      </c>
    </row>
    <row r="823" spans="1:5" ht="16" x14ac:dyDescent="0.35">
      <c r="A823" s="148" t="s">
        <v>3000</v>
      </c>
      <c r="B823" s="149" t="s">
        <v>6214</v>
      </c>
      <c r="C823" s="150">
        <v>1681</v>
      </c>
      <c r="D823" s="151">
        <v>1681</v>
      </c>
      <c r="E823" s="152" t="s">
        <v>1919</v>
      </c>
    </row>
    <row r="824" spans="1:5" ht="16" x14ac:dyDescent="0.35">
      <c r="A824" s="148" t="s">
        <v>6215</v>
      </c>
      <c r="B824" s="149" t="s">
        <v>6216</v>
      </c>
      <c r="C824" s="150">
        <v>1687</v>
      </c>
      <c r="D824" s="151">
        <v>1687</v>
      </c>
      <c r="E824" s="152" t="s">
        <v>1919</v>
      </c>
    </row>
    <row r="825" spans="1:5" ht="16" x14ac:dyDescent="0.35">
      <c r="A825" s="153" t="s">
        <v>3002</v>
      </c>
      <c r="B825" s="154" t="s">
        <v>3003</v>
      </c>
      <c r="C825" s="132">
        <v>1690</v>
      </c>
      <c r="D825" s="133">
        <v>1690</v>
      </c>
      <c r="E825" s="155" t="s">
        <v>1919</v>
      </c>
    </row>
    <row r="826" spans="1:5" ht="16" x14ac:dyDescent="0.35">
      <c r="A826" s="148" t="s">
        <v>6217</v>
      </c>
      <c r="B826" s="149" t="s">
        <v>6218</v>
      </c>
      <c r="C826" s="150">
        <v>1691</v>
      </c>
      <c r="D826" s="151">
        <v>1691</v>
      </c>
      <c r="E826" s="152" t="s">
        <v>1919</v>
      </c>
    </row>
    <row r="827" spans="1:5" ht="16" x14ac:dyDescent="0.35">
      <c r="A827" s="148" t="s">
        <v>6219</v>
      </c>
      <c r="B827" s="149" t="s">
        <v>6220</v>
      </c>
      <c r="C827" s="150">
        <v>1692</v>
      </c>
      <c r="D827" s="151">
        <v>1692</v>
      </c>
      <c r="E827" s="152" t="s">
        <v>1919</v>
      </c>
    </row>
    <row r="828" spans="1:5" ht="16" x14ac:dyDescent="0.35">
      <c r="A828" s="148" t="s">
        <v>6221</v>
      </c>
      <c r="B828" s="149" t="s">
        <v>6222</v>
      </c>
      <c r="C828" s="150">
        <v>1693</v>
      </c>
      <c r="D828" s="151">
        <v>1693</v>
      </c>
      <c r="E828" s="152" t="s">
        <v>1919</v>
      </c>
    </row>
    <row r="829" spans="1:5" ht="16" x14ac:dyDescent="0.35">
      <c r="A829" s="153" t="s">
        <v>3006</v>
      </c>
      <c r="B829" s="154" t="s">
        <v>3007</v>
      </c>
      <c r="C829" s="132">
        <v>1695</v>
      </c>
      <c r="D829" s="133">
        <v>1695</v>
      </c>
      <c r="E829" s="155" t="s">
        <v>1919</v>
      </c>
    </row>
    <row r="830" spans="1:5" ht="16" x14ac:dyDescent="0.35">
      <c r="A830" s="148" t="s">
        <v>6223</v>
      </c>
      <c r="B830" s="149" t="s">
        <v>6224</v>
      </c>
      <c r="C830" s="150">
        <v>1697</v>
      </c>
      <c r="D830" s="151">
        <v>1697</v>
      </c>
      <c r="E830" s="152" t="s">
        <v>1919</v>
      </c>
    </row>
    <row r="831" spans="1:5" ht="16" x14ac:dyDescent="0.35">
      <c r="A831" s="148" t="s">
        <v>6225</v>
      </c>
      <c r="B831" s="149" t="s">
        <v>6226</v>
      </c>
      <c r="C831" s="150">
        <v>1699</v>
      </c>
      <c r="D831" s="151">
        <v>1699</v>
      </c>
      <c r="E831" s="152" t="s">
        <v>1919</v>
      </c>
    </row>
    <row r="832" spans="1:5" ht="16" x14ac:dyDescent="0.35">
      <c r="A832" s="153" t="s">
        <v>3010</v>
      </c>
      <c r="B832" s="154" t="s">
        <v>3011</v>
      </c>
      <c r="C832" s="132">
        <v>1707</v>
      </c>
      <c r="D832" s="133">
        <v>1707</v>
      </c>
      <c r="E832" s="155" t="s">
        <v>1919</v>
      </c>
    </row>
    <row r="833" spans="1:5" ht="16" x14ac:dyDescent="0.35">
      <c r="A833" s="153" t="s">
        <v>3012</v>
      </c>
      <c r="B833" s="154" t="s">
        <v>3013</v>
      </c>
      <c r="C833" s="132" t="s">
        <v>3014</v>
      </c>
      <c r="D833" s="133">
        <v>1708</v>
      </c>
      <c r="E833" s="155" t="s">
        <v>1919</v>
      </c>
    </row>
    <row r="834" spans="1:5" ht="27" x14ac:dyDescent="0.35">
      <c r="A834" s="148" t="s">
        <v>6227</v>
      </c>
      <c r="B834" s="149" t="s">
        <v>6228</v>
      </c>
      <c r="C834" s="150" t="s">
        <v>6229</v>
      </c>
      <c r="D834" s="151">
        <v>1708</v>
      </c>
      <c r="E834" s="152" t="s">
        <v>2119</v>
      </c>
    </row>
    <row r="835" spans="1:5" ht="16" x14ac:dyDescent="0.35">
      <c r="A835" s="148" t="s">
        <v>6230</v>
      </c>
      <c r="B835" s="149" t="s">
        <v>6016</v>
      </c>
      <c r="C835" s="150" t="s">
        <v>6231</v>
      </c>
      <c r="D835" s="151">
        <v>1708</v>
      </c>
      <c r="E835" s="152"/>
    </row>
    <row r="836" spans="1:5" ht="16" x14ac:dyDescent="0.35">
      <c r="A836" s="148" t="s">
        <v>6232</v>
      </c>
      <c r="B836" s="149" t="s">
        <v>6233</v>
      </c>
      <c r="C836" s="150" t="s">
        <v>6234</v>
      </c>
      <c r="D836" s="151">
        <v>1708</v>
      </c>
      <c r="E836" s="152"/>
    </row>
    <row r="837" spans="1:5" ht="16" x14ac:dyDescent="0.35">
      <c r="A837" s="148" t="s">
        <v>6235</v>
      </c>
      <c r="B837" s="149" t="s">
        <v>6235</v>
      </c>
      <c r="C837" s="150">
        <v>1709</v>
      </c>
      <c r="D837" s="151">
        <v>1709</v>
      </c>
      <c r="E837" s="152" t="s">
        <v>1919</v>
      </c>
    </row>
    <row r="838" spans="1:5" ht="16" x14ac:dyDescent="0.35">
      <c r="A838" s="148" t="s">
        <v>6236</v>
      </c>
      <c r="B838" s="149" t="s">
        <v>6237</v>
      </c>
      <c r="C838" s="150">
        <v>1710</v>
      </c>
      <c r="D838" s="151">
        <v>1710</v>
      </c>
      <c r="E838" s="152" t="s">
        <v>2119</v>
      </c>
    </row>
    <row r="839" spans="1:5" ht="16" x14ac:dyDescent="0.35">
      <c r="A839" s="153" t="s">
        <v>3017</v>
      </c>
      <c r="B839" s="154" t="s">
        <v>3018</v>
      </c>
      <c r="C839" s="132">
        <v>1711</v>
      </c>
      <c r="D839" s="133">
        <v>1711</v>
      </c>
      <c r="E839" s="155" t="s">
        <v>1919</v>
      </c>
    </row>
    <row r="840" spans="1:5" ht="16" x14ac:dyDescent="0.35">
      <c r="A840" s="148" t="s">
        <v>6238</v>
      </c>
      <c r="B840" s="149" t="s">
        <v>6239</v>
      </c>
      <c r="C840" s="150">
        <v>1713</v>
      </c>
      <c r="D840" s="151">
        <v>1713</v>
      </c>
      <c r="E840" s="152" t="s">
        <v>1919</v>
      </c>
    </row>
    <row r="841" spans="1:5" ht="16" x14ac:dyDescent="0.35">
      <c r="A841" s="153" t="s">
        <v>879</v>
      </c>
      <c r="B841" s="154" t="s">
        <v>3019</v>
      </c>
      <c r="C841" s="132">
        <v>1718</v>
      </c>
      <c r="D841" s="133">
        <v>1718</v>
      </c>
      <c r="E841" s="155" t="s">
        <v>1919</v>
      </c>
    </row>
    <row r="842" spans="1:5" ht="16" x14ac:dyDescent="0.35">
      <c r="A842" s="148" t="s">
        <v>6240</v>
      </c>
      <c r="B842" s="149" t="s">
        <v>6241</v>
      </c>
      <c r="C842" s="150" t="s">
        <v>6242</v>
      </c>
      <c r="D842" s="151">
        <v>1718</v>
      </c>
      <c r="E842" s="152" t="s">
        <v>2119</v>
      </c>
    </row>
    <row r="843" spans="1:5" ht="16" x14ac:dyDescent="0.35">
      <c r="A843" s="148" t="s">
        <v>6243</v>
      </c>
      <c r="B843" s="149" t="s">
        <v>6243</v>
      </c>
      <c r="C843" s="150" t="s">
        <v>6244</v>
      </c>
      <c r="D843" s="151">
        <v>1720</v>
      </c>
      <c r="E843" s="152" t="s">
        <v>1919</v>
      </c>
    </row>
    <row r="844" spans="1:5" ht="16" x14ac:dyDescent="0.35">
      <c r="A844" s="148" t="s">
        <v>6245</v>
      </c>
      <c r="B844" s="149" t="s">
        <v>6246</v>
      </c>
      <c r="C844" s="150">
        <v>1721</v>
      </c>
      <c r="D844" s="151">
        <v>1721</v>
      </c>
      <c r="E844" s="152" t="s">
        <v>1919</v>
      </c>
    </row>
    <row r="845" spans="1:5" ht="16" x14ac:dyDescent="0.35">
      <c r="A845" s="148" t="s">
        <v>6247</v>
      </c>
      <c r="B845" s="149" t="s">
        <v>6248</v>
      </c>
      <c r="C845" s="150">
        <v>1724</v>
      </c>
      <c r="D845" s="151">
        <v>1724</v>
      </c>
      <c r="E845" s="152" t="s">
        <v>1919</v>
      </c>
    </row>
    <row r="846" spans="1:5" ht="16" x14ac:dyDescent="0.35">
      <c r="A846" s="153" t="s">
        <v>3020</v>
      </c>
      <c r="B846" s="154" t="s">
        <v>737</v>
      </c>
      <c r="C846" s="132">
        <v>1726</v>
      </c>
      <c r="D846" s="133">
        <v>1726</v>
      </c>
      <c r="E846" s="155" t="s">
        <v>1919</v>
      </c>
    </row>
    <row r="847" spans="1:5" ht="16" x14ac:dyDescent="0.35">
      <c r="A847" s="148" t="s">
        <v>6249</v>
      </c>
      <c r="B847" s="149" t="s">
        <v>6250</v>
      </c>
      <c r="C847" s="150">
        <v>1727</v>
      </c>
      <c r="D847" s="151">
        <v>1727</v>
      </c>
      <c r="E847" s="152" t="s">
        <v>1919</v>
      </c>
    </row>
    <row r="848" spans="1:5" ht="16" x14ac:dyDescent="0.35">
      <c r="A848" s="153" t="s">
        <v>6251</v>
      </c>
      <c r="B848" s="154" t="s">
        <v>6252</v>
      </c>
      <c r="C848" s="132">
        <v>1731</v>
      </c>
      <c r="D848" s="133">
        <v>1731</v>
      </c>
      <c r="E848" s="155" t="s">
        <v>1919</v>
      </c>
    </row>
    <row r="849" spans="1:5" ht="16" x14ac:dyDescent="0.35">
      <c r="A849" s="153" t="s">
        <v>3024</v>
      </c>
      <c r="B849" s="154" t="s">
        <v>3025</v>
      </c>
      <c r="C849" s="132">
        <v>1733</v>
      </c>
      <c r="D849" s="133">
        <v>1733</v>
      </c>
      <c r="E849" s="155" t="s">
        <v>1919</v>
      </c>
    </row>
    <row r="850" spans="1:5" ht="16" x14ac:dyDescent="0.35">
      <c r="A850" s="153" t="s">
        <v>3028</v>
      </c>
      <c r="B850" s="154" t="s">
        <v>3029</v>
      </c>
      <c r="C850" s="132" t="s">
        <v>3030</v>
      </c>
      <c r="D850" s="133">
        <v>1744</v>
      </c>
      <c r="E850" s="155" t="s">
        <v>1919</v>
      </c>
    </row>
    <row r="851" spans="1:5" ht="16" x14ac:dyDescent="0.35">
      <c r="A851" s="153" t="s">
        <v>3032</v>
      </c>
      <c r="B851" s="154" t="s">
        <v>3033</v>
      </c>
      <c r="C851" s="132">
        <v>1749</v>
      </c>
      <c r="D851" s="133">
        <v>1749</v>
      </c>
      <c r="E851" s="155" t="s">
        <v>1919</v>
      </c>
    </row>
    <row r="852" spans="1:5" ht="16" x14ac:dyDescent="0.35">
      <c r="A852" s="148" t="s">
        <v>6253</v>
      </c>
      <c r="B852" s="149" t="s">
        <v>6253</v>
      </c>
      <c r="C852" s="150">
        <v>1751</v>
      </c>
      <c r="D852" s="151">
        <v>1751</v>
      </c>
      <c r="E852" s="152" t="s">
        <v>1919</v>
      </c>
    </row>
    <row r="853" spans="1:5" ht="27" x14ac:dyDescent="0.35">
      <c r="A853" s="148" t="s">
        <v>6254</v>
      </c>
      <c r="B853" s="149" t="s">
        <v>6255</v>
      </c>
      <c r="C853" s="150" t="s">
        <v>6256</v>
      </c>
      <c r="D853" s="151">
        <v>1752</v>
      </c>
      <c r="E853" s="152" t="s">
        <v>1919</v>
      </c>
    </row>
    <row r="854" spans="1:5" ht="16" x14ac:dyDescent="0.35">
      <c r="A854" s="148" t="s">
        <v>6257</v>
      </c>
      <c r="B854" s="149" t="s">
        <v>1229</v>
      </c>
      <c r="C854" s="150" t="s">
        <v>6258</v>
      </c>
      <c r="D854" s="151">
        <v>1757</v>
      </c>
      <c r="E854" s="152" t="s">
        <v>1919</v>
      </c>
    </row>
    <row r="855" spans="1:5" ht="16" x14ac:dyDescent="0.35">
      <c r="A855" s="148" t="s">
        <v>6259</v>
      </c>
      <c r="B855" s="149" t="s">
        <v>6260</v>
      </c>
      <c r="C855" s="150">
        <v>1757</v>
      </c>
      <c r="D855" s="151">
        <v>1757</v>
      </c>
      <c r="E855" s="152" t="s">
        <v>1919</v>
      </c>
    </row>
    <row r="856" spans="1:5" ht="16" x14ac:dyDescent="0.35">
      <c r="A856" s="148" t="s">
        <v>6261</v>
      </c>
      <c r="B856" s="149" t="s">
        <v>3035</v>
      </c>
      <c r="C856" s="150" t="s">
        <v>6262</v>
      </c>
      <c r="D856" s="151">
        <v>1760</v>
      </c>
      <c r="E856" s="152" t="s">
        <v>1919</v>
      </c>
    </row>
    <row r="857" spans="1:5" ht="16" x14ac:dyDescent="0.35">
      <c r="A857" s="153" t="s">
        <v>3036</v>
      </c>
      <c r="B857" s="154" t="s">
        <v>498</v>
      </c>
      <c r="C857" s="132">
        <v>1762</v>
      </c>
      <c r="D857" s="133">
        <v>1762</v>
      </c>
      <c r="E857" s="155" t="s">
        <v>1919</v>
      </c>
    </row>
    <row r="858" spans="1:5" ht="16" x14ac:dyDescent="0.35">
      <c r="A858" s="148" t="s">
        <v>6263</v>
      </c>
      <c r="B858" s="149" t="s">
        <v>6264</v>
      </c>
      <c r="C858" s="150">
        <v>1764</v>
      </c>
      <c r="D858" s="151">
        <v>1764</v>
      </c>
      <c r="E858" s="152" t="s">
        <v>2119</v>
      </c>
    </row>
    <row r="859" spans="1:5" ht="16" x14ac:dyDescent="0.35">
      <c r="A859" s="148" t="s">
        <v>6265</v>
      </c>
      <c r="B859" s="149" t="s">
        <v>6266</v>
      </c>
      <c r="C859" s="150">
        <v>1766</v>
      </c>
      <c r="D859" s="151">
        <v>1766</v>
      </c>
      <c r="E859" s="152" t="s">
        <v>1919</v>
      </c>
    </row>
    <row r="860" spans="1:5" ht="16" x14ac:dyDescent="0.35">
      <c r="A860" s="153" t="s">
        <v>3039</v>
      </c>
      <c r="B860" s="154" t="s">
        <v>3040</v>
      </c>
      <c r="C860" s="132">
        <v>1768</v>
      </c>
      <c r="D860" s="133">
        <v>1768</v>
      </c>
      <c r="E860" s="155" t="s">
        <v>1919</v>
      </c>
    </row>
    <row r="861" spans="1:5" ht="16" x14ac:dyDescent="0.35">
      <c r="A861" s="148" t="s">
        <v>6267</v>
      </c>
      <c r="B861" s="149" t="s">
        <v>6268</v>
      </c>
      <c r="C861" s="150" t="s">
        <v>6269</v>
      </c>
      <c r="D861" s="151">
        <v>1785</v>
      </c>
      <c r="E861" s="152" t="s">
        <v>2119</v>
      </c>
    </row>
    <row r="862" spans="1:5" ht="16" x14ac:dyDescent="0.35">
      <c r="A862" s="153" t="s">
        <v>3043</v>
      </c>
      <c r="B862" s="154" t="s">
        <v>2613</v>
      </c>
      <c r="C862" s="132">
        <v>1786</v>
      </c>
      <c r="D862" s="133">
        <v>1786</v>
      </c>
      <c r="E862" s="158" t="s">
        <v>1919</v>
      </c>
    </row>
    <row r="863" spans="1:5" ht="16" x14ac:dyDescent="0.35">
      <c r="A863" s="153" t="s">
        <v>3044</v>
      </c>
      <c r="B863" s="154" t="s">
        <v>3045</v>
      </c>
      <c r="C863" s="132">
        <v>1788</v>
      </c>
      <c r="D863" s="133">
        <v>1788</v>
      </c>
      <c r="E863" s="155" t="s">
        <v>1919</v>
      </c>
    </row>
    <row r="864" spans="1:5" ht="16" x14ac:dyDescent="0.35">
      <c r="A864" s="153" t="s">
        <v>3046</v>
      </c>
      <c r="B864" s="154" t="s">
        <v>3047</v>
      </c>
      <c r="C864" s="132">
        <v>1789</v>
      </c>
      <c r="D864" s="133">
        <v>1789</v>
      </c>
      <c r="E864" s="155" t="s">
        <v>1919</v>
      </c>
    </row>
    <row r="865" spans="1:5" ht="16" x14ac:dyDescent="0.35">
      <c r="A865" s="148" t="s">
        <v>6270</v>
      </c>
      <c r="B865" s="149" t="s">
        <v>6271</v>
      </c>
      <c r="C865" s="150">
        <v>1791</v>
      </c>
      <c r="D865" s="151">
        <v>1791</v>
      </c>
      <c r="E865" s="152" t="s">
        <v>1919</v>
      </c>
    </row>
    <row r="866" spans="1:5" ht="16" x14ac:dyDescent="0.35">
      <c r="A866" s="148" t="s">
        <v>6272</v>
      </c>
      <c r="B866" s="149" t="s">
        <v>6272</v>
      </c>
      <c r="C866" s="150">
        <v>1793</v>
      </c>
      <c r="D866" s="151">
        <v>1793</v>
      </c>
      <c r="E866" s="152" t="s">
        <v>1919</v>
      </c>
    </row>
    <row r="867" spans="1:5" ht="16" x14ac:dyDescent="0.35">
      <c r="A867" s="148" t="s">
        <v>6273</v>
      </c>
      <c r="B867" s="149" t="s">
        <v>6274</v>
      </c>
      <c r="C867" s="150" t="s">
        <v>6275</v>
      </c>
      <c r="D867" s="151">
        <v>1804</v>
      </c>
      <c r="E867" s="152" t="s">
        <v>1919</v>
      </c>
    </row>
    <row r="868" spans="1:5" ht="16" x14ac:dyDescent="0.35">
      <c r="A868" s="153" t="s">
        <v>3051</v>
      </c>
      <c r="B868" s="154" t="s">
        <v>3052</v>
      </c>
      <c r="C868" s="132">
        <v>1808</v>
      </c>
      <c r="D868" s="133">
        <v>1808</v>
      </c>
      <c r="E868" s="155" t="s">
        <v>1919</v>
      </c>
    </row>
    <row r="869" spans="1:5" ht="16" x14ac:dyDescent="0.35">
      <c r="A869" s="148" t="s">
        <v>6276</v>
      </c>
      <c r="B869" s="149" t="s">
        <v>6277</v>
      </c>
      <c r="C869" s="150">
        <v>1809</v>
      </c>
      <c r="D869" s="151">
        <v>1809</v>
      </c>
      <c r="E869" s="152" t="s">
        <v>1919</v>
      </c>
    </row>
    <row r="870" spans="1:5" ht="16" x14ac:dyDescent="0.35">
      <c r="A870" s="153" t="s">
        <v>3053</v>
      </c>
      <c r="B870" s="154" t="s">
        <v>3054</v>
      </c>
      <c r="C870" s="132">
        <v>1816</v>
      </c>
      <c r="D870" s="133">
        <v>1816</v>
      </c>
      <c r="E870" s="155" t="s">
        <v>1919</v>
      </c>
    </row>
    <row r="871" spans="1:5" ht="27" x14ac:dyDescent="0.35">
      <c r="A871" s="148" t="s">
        <v>6278</v>
      </c>
      <c r="B871" s="149" t="s">
        <v>6279</v>
      </c>
      <c r="C871" s="150" t="s">
        <v>6280</v>
      </c>
      <c r="D871" s="151">
        <v>1817</v>
      </c>
      <c r="E871" s="152" t="s">
        <v>1919</v>
      </c>
    </row>
    <row r="872" spans="1:5" ht="16" x14ac:dyDescent="0.35">
      <c r="A872" s="148" t="s">
        <v>589</v>
      </c>
      <c r="B872" s="149" t="s">
        <v>590</v>
      </c>
      <c r="C872" s="150">
        <v>1819</v>
      </c>
      <c r="D872" s="151">
        <v>1819</v>
      </c>
      <c r="E872" s="152" t="s">
        <v>1919</v>
      </c>
    </row>
    <row r="873" spans="1:5" ht="16" x14ac:dyDescent="0.35">
      <c r="A873" s="148" t="s">
        <v>6281</v>
      </c>
      <c r="B873" s="149" t="s">
        <v>1382</v>
      </c>
      <c r="C873" s="150">
        <v>1825</v>
      </c>
      <c r="D873" s="151">
        <v>1825</v>
      </c>
      <c r="E873" s="152" t="s">
        <v>1919</v>
      </c>
    </row>
    <row r="874" spans="1:5" ht="16" x14ac:dyDescent="0.35">
      <c r="A874" s="148" t="s">
        <v>6282</v>
      </c>
      <c r="B874" s="149" t="s">
        <v>6283</v>
      </c>
      <c r="C874" s="150">
        <v>1827</v>
      </c>
      <c r="D874" s="151">
        <v>1827</v>
      </c>
      <c r="E874" s="152" t="s">
        <v>1919</v>
      </c>
    </row>
    <row r="875" spans="1:5" ht="16" x14ac:dyDescent="0.35">
      <c r="A875" s="148" t="s">
        <v>6284</v>
      </c>
      <c r="B875" s="149" t="s">
        <v>5991</v>
      </c>
      <c r="C875" s="150">
        <v>1828</v>
      </c>
      <c r="D875" s="151">
        <v>1828</v>
      </c>
      <c r="E875" s="152" t="s">
        <v>1919</v>
      </c>
    </row>
    <row r="876" spans="1:5" ht="16" x14ac:dyDescent="0.35">
      <c r="A876" s="148" t="s">
        <v>6285</v>
      </c>
      <c r="B876" s="149" t="s">
        <v>6286</v>
      </c>
      <c r="C876" s="150">
        <v>1830</v>
      </c>
      <c r="D876" s="151">
        <v>1830</v>
      </c>
      <c r="E876" s="152" t="s">
        <v>1919</v>
      </c>
    </row>
    <row r="877" spans="1:5" ht="16" x14ac:dyDescent="0.35">
      <c r="A877" s="148" t="s">
        <v>6287</v>
      </c>
      <c r="B877" s="149" t="s">
        <v>6288</v>
      </c>
      <c r="C877" s="150">
        <v>1832</v>
      </c>
      <c r="D877" s="151">
        <v>1832</v>
      </c>
      <c r="E877" s="152" t="s">
        <v>1919</v>
      </c>
    </row>
    <row r="878" spans="1:5" ht="16" x14ac:dyDescent="0.35">
      <c r="A878" s="148" t="s">
        <v>6289</v>
      </c>
      <c r="B878" s="149" t="s">
        <v>6290</v>
      </c>
      <c r="C878" s="150" t="s">
        <v>6291</v>
      </c>
      <c r="D878" s="151">
        <v>1832</v>
      </c>
      <c r="E878" s="152" t="s">
        <v>1919</v>
      </c>
    </row>
    <row r="879" spans="1:5" ht="16" x14ac:dyDescent="0.35">
      <c r="A879" s="153" t="s">
        <v>3057</v>
      </c>
      <c r="B879" s="154" t="s">
        <v>3058</v>
      </c>
      <c r="C879" s="132">
        <v>1833</v>
      </c>
      <c r="D879" s="133">
        <v>1833</v>
      </c>
      <c r="E879" s="158" t="s">
        <v>2119</v>
      </c>
    </row>
    <row r="880" spans="1:5" ht="16" x14ac:dyDescent="0.35">
      <c r="A880" s="153" t="s">
        <v>3059</v>
      </c>
      <c r="B880" s="154" t="s">
        <v>3060</v>
      </c>
      <c r="C880" s="132">
        <v>1834</v>
      </c>
      <c r="D880" s="133">
        <v>1834</v>
      </c>
      <c r="E880" s="158" t="s">
        <v>2119</v>
      </c>
    </row>
    <row r="881" spans="1:5" ht="16" x14ac:dyDescent="0.35">
      <c r="A881" s="153" t="s">
        <v>3061</v>
      </c>
      <c r="B881" s="154" t="s">
        <v>3062</v>
      </c>
      <c r="C881" s="132">
        <v>1836</v>
      </c>
      <c r="D881" s="133">
        <v>1836</v>
      </c>
      <c r="E881" s="155" t="s">
        <v>1919</v>
      </c>
    </row>
    <row r="882" spans="1:5" ht="16" x14ac:dyDescent="0.35">
      <c r="A882" s="153" t="s">
        <v>3063</v>
      </c>
      <c r="B882" s="154" t="s">
        <v>3064</v>
      </c>
      <c r="C882" s="132">
        <v>1837</v>
      </c>
      <c r="D882" s="133">
        <v>1837</v>
      </c>
      <c r="E882" s="155" t="s">
        <v>1919</v>
      </c>
    </row>
    <row r="883" spans="1:5" ht="16" x14ac:dyDescent="0.35">
      <c r="A883" s="148" t="s">
        <v>6292</v>
      </c>
      <c r="B883" s="149" t="s">
        <v>3939</v>
      </c>
      <c r="C883" s="150">
        <v>1844</v>
      </c>
      <c r="D883" s="151">
        <v>1844</v>
      </c>
      <c r="E883" s="155" t="s">
        <v>1919</v>
      </c>
    </row>
    <row r="884" spans="1:5" ht="16" x14ac:dyDescent="0.35">
      <c r="A884" s="148" t="s">
        <v>6293</v>
      </c>
      <c r="B884" s="149" t="s">
        <v>6071</v>
      </c>
      <c r="C884" s="150">
        <v>1846</v>
      </c>
      <c r="D884" s="151">
        <v>1846</v>
      </c>
      <c r="E884" s="155" t="s">
        <v>1919</v>
      </c>
    </row>
    <row r="885" spans="1:5" ht="16" x14ac:dyDescent="0.35">
      <c r="A885" s="153" t="s">
        <v>3065</v>
      </c>
      <c r="B885" s="154" t="s">
        <v>3066</v>
      </c>
      <c r="C885" s="132">
        <v>1847</v>
      </c>
      <c r="D885" s="133">
        <v>1847</v>
      </c>
      <c r="E885" s="155" t="s">
        <v>1919</v>
      </c>
    </row>
    <row r="886" spans="1:5" ht="16" x14ac:dyDescent="0.35">
      <c r="A886" s="148" t="s">
        <v>6294</v>
      </c>
      <c r="B886" s="149" t="s">
        <v>6295</v>
      </c>
      <c r="C886" s="150">
        <v>1849</v>
      </c>
      <c r="D886" s="151">
        <v>1849</v>
      </c>
      <c r="E886" s="155" t="s">
        <v>1919</v>
      </c>
    </row>
    <row r="887" spans="1:5" ht="16" x14ac:dyDescent="0.35">
      <c r="A887" s="153" t="s">
        <v>3070</v>
      </c>
      <c r="B887" s="154" t="s">
        <v>3071</v>
      </c>
      <c r="C887" s="132">
        <v>1860</v>
      </c>
      <c r="D887" s="133">
        <v>1860</v>
      </c>
      <c r="E887" s="155" t="s">
        <v>1919</v>
      </c>
    </row>
    <row r="888" spans="1:5" ht="16" x14ac:dyDescent="0.35">
      <c r="A888" s="148" t="s">
        <v>6296</v>
      </c>
      <c r="B888" s="149" t="s">
        <v>6297</v>
      </c>
      <c r="C888" s="150">
        <v>1861</v>
      </c>
      <c r="D888" s="151">
        <v>1861</v>
      </c>
      <c r="E888" s="155" t="s">
        <v>1919</v>
      </c>
    </row>
    <row r="889" spans="1:5" ht="16" x14ac:dyDescent="0.35">
      <c r="A889" s="148" t="s">
        <v>6298</v>
      </c>
      <c r="B889" s="149" t="s">
        <v>6299</v>
      </c>
      <c r="C889" s="150">
        <v>1865</v>
      </c>
      <c r="D889" s="151">
        <v>1865</v>
      </c>
      <c r="E889" s="155" t="s">
        <v>1919</v>
      </c>
    </row>
    <row r="890" spans="1:5" ht="16" x14ac:dyDescent="0.35">
      <c r="A890" s="153" t="s">
        <v>1509</v>
      </c>
      <c r="B890" s="154" t="s">
        <v>1510</v>
      </c>
      <c r="C890" s="132">
        <v>1871</v>
      </c>
      <c r="D890" s="133">
        <v>1871</v>
      </c>
      <c r="E890" s="155" t="s">
        <v>1919</v>
      </c>
    </row>
    <row r="891" spans="1:5" ht="16" x14ac:dyDescent="0.35">
      <c r="A891" s="153" t="s">
        <v>3078</v>
      </c>
      <c r="B891" s="154" t="s">
        <v>3079</v>
      </c>
      <c r="C891" s="132">
        <v>1872</v>
      </c>
      <c r="D891" s="133">
        <v>1872</v>
      </c>
      <c r="E891" s="155" t="s">
        <v>1919</v>
      </c>
    </row>
    <row r="892" spans="1:5" ht="16" x14ac:dyDescent="0.35">
      <c r="A892" s="148" t="s">
        <v>6300</v>
      </c>
      <c r="B892" s="149" t="s">
        <v>6301</v>
      </c>
      <c r="C892" s="150">
        <v>1873</v>
      </c>
      <c r="D892" s="151">
        <v>1873</v>
      </c>
      <c r="E892" s="152" t="s">
        <v>2119</v>
      </c>
    </row>
    <row r="893" spans="1:5" ht="16" x14ac:dyDescent="0.35">
      <c r="A893" s="153" t="s">
        <v>3080</v>
      </c>
      <c r="B893" s="154" t="s">
        <v>3081</v>
      </c>
      <c r="C893" s="132">
        <v>1880</v>
      </c>
      <c r="D893" s="133">
        <v>1880</v>
      </c>
      <c r="E893" s="155" t="s">
        <v>1919</v>
      </c>
    </row>
    <row r="894" spans="1:5" ht="16" x14ac:dyDescent="0.35">
      <c r="A894" s="153" t="s">
        <v>3082</v>
      </c>
      <c r="B894" s="154" t="s">
        <v>3083</v>
      </c>
      <c r="C894" s="132">
        <v>1883</v>
      </c>
      <c r="D894" s="133">
        <v>1883</v>
      </c>
      <c r="E894" s="155" t="s">
        <v>1919</v>
      </c>
    </row>
    <row r="895" spans="1:5" ht="16" x14ac:dyDescent="0.35">
      <c r="A895" s="153" t="s">
        <v>3084</v>
      </c>
      <c r="B895" s="154" t="s">
        <v>3085</v>
      </c>
      <c r="C895" s="132">
        <v>1888</v>
      </c>
      <c r="D895" s="133">
        <v>1888</v>
      </c>
      <c r="E895" s="155" t="s">
        <v>1919</v>
      </c>
    </row>
    <row r="896" spans="1:5" ht="16" x14ac:dyDescent="0.35">
      <c r="A896" s="153" t="s">
        <v>3089</v>
      </c>
      <c r="B896" s="154" t="s">
        <v>3090</v>
      </c>
      <c r="C896" s="132">
        <v>1900</v>
      </c>
      <c r="D896" s="133">
        <v>1900</v>
      </c>
      <c r="E896" s="155" t="s">
        <v>1919</v>
      </c>
    </row>
    <row r="897" spans="1:5" ht="16" x14ac:dyDescent="0.35">
      <c r="A897" s="148" t="s">
        <v>6302</v>
      </c>
      <c r="B897" s="149" t="s">
        <v>6303</v>
      </c>
      <c r="C897" s="150">
        <v>1902</v>
      </c>
      <c r="D897" s="151">
        <v>1902</v>
      </c>
      <c r="E897" s="155" t="s">
        <v>1919</v>
      </c>
    </row>
    <row r="898" spans="1:5" ht="16" x14ac:dyDescent="0.35">
      <c r="A898" s="148" t="s">
        <v>6304</v>
      </c>
      <c r="B898" s="149" t="s">
        <v>6305</v>
      </c>
      <c r="C898" s="150">
        <v>1908</v>
      </c>
      <c r="D898" s="151">
        <v>1908</v>
      </c>
      <c r="E898" s="155" t="s">
        <v>1919</v>
      </c>
    </row>
    <row r="899" spans="1:5" ht="16" x14ac:dyDescent="0.35">
      <c r="A899" s="153" t="s">
        <v>3091</v>
      </c>
      <c r="B899" s="154" t="s">
        <v>3092</v>
      </c>
      <c r="C899" s="132">
        <v>1911</v>
      </c>
      <c r="D899" s="133">
        <v>1911</v>
      </c>
      <c r="E899" s="155" t="s">
        <v>1919</v>
      </c>
    </row>
    <row r="900" spans="1:5" ht="16" x14ac:dyDescent="0.35">
      <c r="A900" s="153" t="s">
        <v>3093</v>
      </c>
      <c r="B900" s="154" t="s">
        <v>3094</v>
      </c>
      <c r="C900" s="132">
        <v>1912</v>
      </c>
      <c r="D900" s="133">
        <v>1912</v>
      </c>
      <c r="E900" s="155" t="s">
        <v>1919</v>
      </c>
    </row>
    <row r="901" spans="1:5" ht="16" x14ac:dyDescent="0.35">
      <c r="A901" s="148" t="s">
        <v>6306</v>
      </c>
      <c r="B901" s="149" t="s">
        <v>6307</v>
      </c>
      <c r="C901" s="150">
        <v>1919</v>
      </c>
      <c r="D901" s="151">
        <v>1919</v>
      </c>
      <c r="E901" s="155" t="s">
        <v>1919</v>
      </c>
    </row>
    <row r="902" spans="1:5" ht="16" x14ac:dyDescent="0.35">
      <c r="A902" s="153" t="s">
        <v>3100</v>
      </c>
      <c r="B902" s="154" t="s">
        <v>3101</v>
      </c>
      <c r="C902" s="132">
        <v>1923</v>
      </c>
      <c r="D902" s="133">
        <v>1923</v>
      </c>
      <c r="E902" s="155" t="s">
        <v>1919</v>
      </c>
    </row>
    <row r="903" spans="1:5" ht="16" x14ac:dyDescent="0.35">
      <c r="A903" s="148" t="s">
        <v>6308</v>
      </c>
      <c r="B903" s="149" t="s">
        <v>6309</v>
      </c>
      <c r="C903" s="150">
        <v>1925</v>
      </c>
      <c r="D903" s="151">
        <v>1925</v>
      </c>
      <c r="E903" s="155" t="s">
        <v>1919</v>
      </c>
    </row>
    <row r="904" spans="1:5" ht="16" x14ac:dyDescent="0.35">
      <c r="A904" s="153" t="s">
        <v>3104</v>
      </c>
      <c r="B904" s="154" t="s">
        <v>3105</v>
      </c>
      <c r="C904" s="132">
        <v>1927</v>
      </c>
      <c r="D904" s="133">
        <v>1927</v>
      </c>
      <c r="E904" s="155" t="s">
        <v>1919</v>
      </c>
    </row>
    <row r="905" spans="1:5" ht="16" x14ac:dyDescent="0.35">
      <c r="A905" s="153" t="s">
        <v>3106</v>
      </c>
      <c r="B905" s="154" t="s">
        <v>3107</v>
      </c>
      <c r="C905" s="132">
        <v>1932</v>
      </c>
      <c r="D905" s="133">
        <v>1932</v>
      </c>
      <c r="E905" s="155" t="s">
        <v>1919</v>
      </c>
    </row>
    <row r="906" spans="1:5" ht="16" x14ac:dyDescent="0.35">
      <c r="A906" s="153" t="s">
        <v>3112</v>
      </c>
      <c r="B906" s="154" t="s">
        <v>3113</v>
      </c>
      <c r="C906" s="132">
        <v>1937</v>
      </c>
      <c r="D906" s="133">
        <v>1937</v>
      </c>
      <c r="E906" s="155" t="s">
        <v>1919</v>
      </c>
    </row>
    <row r="907" spans="1:5" ht="16" x14ac:dyDescent="0.35">
      <c r="A907" s="148" t="s">
        <v>6310</v>
      </c>
      <c r="B907" s="149" t="s">
        <v>6311</v>
      </c>
      <c r="C907" s="150">
        <v>1938</v>
      </c>
      <c r="D907" s="151">
        <v>1938</v>
      </c>
      <c r="E907" s="155" t="s">
        <v>1919</v>
      </c>
    </row>
    <row r="908" spans="1:5" ht="16" x14ac:dyDescent="0.35">
      <c r="A908" s="148" t="s">
        <v>6312</v>
      </c>
      <c r="B908" s="149" t="s">
        <v>6313</v>
      </c>
      <c r="C908" s="150">
        <v>1940</v>
      </c>
      <c r="D908" s="151">
        <v>1940</v>
      </c>
      <c r="E908" s="155" t="s">
        <v>1919</v>
      </c>
    </row>
    <row r="909" spans="1:5" ht="16" x14ac:dyDescent="0.35">
      <c r="A909" s="148" t="s">
        <v>6314</v>
      </c>
      <c r="B909" s="149" t="s">
        <v>6315</v>
      </c>
      <c r="C909" s="150">
        <v>1941</v>
      </c>
      <c r="D909" s="151">
        <v>1941</v>
      </c>
      <c r="E909" s="155" t="s">
        <v>1919</v>
      </c>
    </row>
    <row r="910" spans="1:5" ht="16" x14ac:dyDescent="0.35">
      <c r="A910" s="153" t="s">
        <v>6316</v>
      </c>
      <c r="B910" s="154" t="s">
        <v>883</v>
      </c>
      <c r="C910" s="132">
        <v>1946</v>
      </c>
      <c r="D910" s="133">
        <v>1946</v>
      </c>
      <c r="E910" s="155" t="s">
        <v>1919</v>
      </c>
    </row>
    <row r="911" spans="1:5" ht="16" x14ac:dyDescent="0.35">
      <c r="A911" s="148" t="s">
        <v>6317</v>
      </c>
      <c r="B911" s="149" t="s">
        <v>6318</v>
      </c>
      <c r="C911" s="150" t="s">
        <v>6319</v>
      </c>
      <c r="D911" s="151">
        <v>1946</v>
      </c>
      <c r="E911" s="155" t="s">
        <v>1919</v>
      </c>
    </row>
    <row r="912" spans="1:5" ht="16" x14ac:dyDescent="0.35">
      <c r="A912" s="153" t="s">
        <v>3114</v>
      </c>
      <c r="B912" s="154" t="s">
        <v>3115</v>
      </c>
      <c r="C912" s="132">
        <v>1955</v>
      </c>
      <c r="D912" s="133">
        <v>1955</v>
      </c>
      <c r="E912" s="155" t="s">
        <v>1919</v>
      </c>
    </row>
    <row r="913" spans="1:5" ht="16" x14ac:dyDescent="0.35">
      <c r="A913" s="148" t="s">
        <v>6320</v>
      </c>
      <c r="B913" s="149" t="s">
        <v>6321</v>
      </c>
      <c r="C913" s="150">
        <v>1963</v>
      </c>
      <c r="D913" s="151">
        <v>1963</v>
      </c>
      <c r="E913" s="152" t="s">
        <v>2119</v>
      </c>
    </row>
    <row r="914" spans="1:5" ht="16" x14ac:dyDescent="0.35">
      <c r="A914" s="156" t="s">
        <v>3116</v>
      </c>
      <c r="B914" s="131" t="s">
        <v>3117</v>
      </c>
      <c r="C914" s="132">
        <v>1965</v>
      </c>
      <c r="D914" s="133">
        <v>1965</v>
      </c>
      <c r="E914" s="155" t="s">
        <v>1919</v>
      </c>
    </row>
    <row r="915" spans="1:5" ht="16" x14ac:dyDescent="0.35">
      <c r="A915" s="148" t="s">
        <v>6322</v>
      </c>
      <c r="B915" s="149" t="s">
        <v>6323</v>
      </c>
      <c r="C915" s="150">
        <v>1977</v>
      </c>
      <c r="D915" s="151">
        <v>1977</v>
      </c>
      <c r="E915" s="155" t="s">
        <v>1919</v>
      </c>
    </row>
    <row r="916" spans="1:5" ht="16" x14ac:dyDescent="0.35">
      <c r="A916" s="153" t="s">
        <v>3120</v>
      </c>
      <c r="B916" s="154" t="s">
        <v>3121</v>
      </c>
      <c r="C916" s="132">
        <v>1978</v>
      </c>
      <c r="D916" s="133">
        <v>1978</v>
      </c>
      <c r="E916" s="155" t="s">
        <v>2119</v>
      </c>
    </row>
    <row r="917" spans="1:5" ht="16" x14ac:dyDescent="0.35">
      <c r="A917" s="153" t="s">
        <v>3122</v>
      </c>
      <c r="B917" s="154" t="s">
        <v>3123</v>
      </c>
      <c r="C917" s="132">
        <v>1979</v>
      </c>
      <c r="D917" s="133">
        <v>1979</v>
      </c>
      <c r="E917" s="155" t="s">
        <v>1919</v>
      </c>
    </row>
    <row r="918" spans="1:5" ht="16" x14ac:dyDescent="0.35">
      <c r="A918" s="153" t="s">
        <v>3128</v>
      </c>
      <c r="B918" s="154" t="s">
        <v>3129</v>
      </c>
      <c r="C918" s="132">
        <v>2003</v>
      </c>
      <c r="D918" s="133">
        <v>2003</v>
      </c>
      <c r="E918" s="155" t="s">
        <v>1919</v>
      </c>
    </row>
    <row r="919" spans="1:5" ht="16" x14ac:dyDescent="0.35">
      <c r="A919" s="148" t="s">
        <v>6324</v>
      </c>
      <c r="B919" s="149" t="s">
        <v>6325</v>
      </c>
      <c r="C919" s="150">
        <v>2011</v>
      </c>
      <c r="D919" s="151">
        <v>2011</v>
      </c>
      <c r="E919" s="155" t="s">
        <v>1919</v>
      </c>
    </row>
    <row r="920" spans="1:5" ht="16" x14ac:dyDescent="0.35">
      <c r="A920" s="148" t="s">
        <v>6326</v>
      </c>
      <c r="B920" s="149" t="s">
        <v>6327</v>
      </c>
      <c r="C920" s="150" t="s">
        <v>6328</v>
      </c>
      <c r="D920" s="151">
        <v>2011</v>
      </c>
      <c r="E920" s="155" t="s">
        <v>1919</v>
      </c>
    </row>
    <row r="921" spans="1:5" ht="16" x14ac:dyDescent="0.35">
      <c r="A921" s="153" t="s">
        <v>3130</v>
      </c>
      <c r="B921" s="154" t="s">
        <v>3131</v>
      </c>
      <c r="C921" s="132">
        <v>2012</v>
      </c>
      <c r="D921" s="133">
        <v>2012</v>
      </c>
      <c r="E921" s="155" t="s">
        <v>1919</v>
      </c>
    </row>
    <row r="922" spans="1:5" ht="16" x14ac:dyDescent="0.35">
      <c r="A922" s="153" t="s">
        <v>3134</v>
      </c>
      <c r="B922" s="154" t="s">
        <v>3135</v>
      </c>
      <c r="C922" s="132">
        <v>2017</v>
      </c>
      <c r="D922" s="133">
        <v>2017</v>
      </c>
      <c r="E922" s="155" t="s">
        <v>1919</v>
      </c>
    </row>
    <row r="923" spans="1:5" ht="16" x14ac:dyDescent="0.35">
      <c r="A923" s="153" t="s">
        <v>3136</v>
      </c>
      <c r="B923" s="154" t="s">
        <v>3137</v>
      </c>
      <c r="C923" s="132">
        <v>2018</v>
      </c>
      <c r="D923" s="133">
        <v>2018</v>
      </c>
      <c r="E923" s="155" t="s">
        <v>1919</v>
      </c>
    </row>
    <row r="924" spans="1:5" ht="16" x14ac:dyDescent="0.35">
      <c r="A924" s="153" t="s">
        <v>3138</v>
      </c>
      <c r="B924" s="154" t="s">
        <v>3139</v>
      </c>
      <c r="C924" s="132">
        <v>2020</v>
      </c>
      <c r="D924" s="133">
        <v>2020</v>
      </c>
      <c r="E924" s="155" t="s">
        <v>1919</v>
      </c>
    </row>
    <row r="925" spans="1:5" ht="16" x14ac:dyDescent="0.35">
      <c r="A925" s="148" t="s">
        <v>6329</v>
      </c>
      <c r="B925" s="149" t="s">
        <v>6330</v>
      </c>
      <c r="C925" s="150">
        <v>2024</v>
      </c>
      <c r="D925" s="151">
        <v>2024</v>
      </c>
      <c r="E925" s="155" t="s">
        <v>1919</v>
      </c>
    </row>
    <row r="926" spans="1:5" ht="16" x14ac:dyDescent="0.35">
      <c r="A926" s="148" t="s">
        <v>6331</v>
      </c>
      <c r="B926" s="149" t="s">
        <v>6332</v>
      </c>
      <c r="C926" s="150">
        <v>2031</v>
      </c>
      <c r="D926" s="151">
        <v>2031</v>
      </c>
      <c r="E926" s="155" t="s">
        <v>1919</v>
      </c>
    </row>
    <row r="927" spans="1:5" ht="16" x14ac:dyDescent="0.35">
      <c r="A927" s="153" t="s">
        <v>3140</v>
      </c>
      <c r="B927" s="154" t="s">
        <v>3141</v>
      </c>
      <c r="C927" s="132">
        <v>2032</v>
      </c>
      <c r="D927" s="133">
        <v>2032</v>
      </c>
      <c r="E927" s="155" t="s">
        <v>1919</v>
      </c>
    </row>
    <row r="928" spans="1:5" ht="16" x14ac:dyDescent="0.35">
      <c r="A928" s="148" t="s">
        <v>6333</v>
      </c>
      <c r="B928" s="149" t="s">
        <v>6334</v>
      </c>
      <c r="C928" s="150">
        <v>2036</v>
      </c>
      <c r="D928" s="151">
        <v>2036</v>
      </c>
      <c r="E928" s="155" t="s">
        <v>1919</v>
      </c>
    </row>
    <row r="929" spans="1:5" ht="16" x14ac:dyDescent="0.35">
      <c r="A929" s="148" t="s">
        <v>6335</v>
      </c>
      <c r="B929" s="149" t="s">
        <v>6336</v>
      </c>
      <c r="C929" s="150" t="s">
        <v>6337</v>
      </c>
      <c r="D929" s="151">
        <v>2041</v>
      </c>
      <c r="E929" s="152" t="s">
        <v>2119</v>
      </c>
    </row>
    <row r="930" spans="1:5" ht="16" x14ac:dyDescent="0.35">
      <c r="A930" s="153" t="s">
        <v>3146</v>
      </c>
      <c r="B930" s="154" t="s">
        <v>3147</v>
      </c>
      <c r="C930" s="132">
        <v>2045</v>
      </c>
      <c r="D930" s="133">
        <v>2045</v>
      </c>
      <c r="E930" s="155" t="s">
        <v>1919</v>
      </c>
    </row>
    <row r="931" spans="1:5" ht="16" x14ac:dyDescent="0.35">
      <c r="A931" s="153" t="s">
        <v>3150</v>
      </c>
      <c r="B931" s="154" t="s">
        <v>1570</v>
      </c>
      <c r="C931" s="132">
        <v>2047</v>
      </c>
      <c r="D931" s="133">
        <v>2047</v>
      </c>
      <c r="E931" s="155" t="s">
        <v>1919</v>
      </c>
    </row>
    <row r="932" spans="1:5" ht="16" x14ac:dyDescent="0.35">
      <c r="A932" s="153" t="s">
        <v>3151</v>
      </c>
      <c r="B932" s="154" t="s">
        <v>3152</v>
      </c>
      <c r="C932" s="132">
        <v>2048</v>
      </c>
      <c r="D932" s="133">
        <v>2048</v>
      </c>
      <c r="E932" s="155" t="s">
        <v>1919</v>
      </c>
    </row>
    <row r="933" spans="1:5" ht="16" x14ac:dyDescent="0.35">
      <c r="A933" s="148" t="s">
        <v>6338</v>
      </c>
      <c r="B933" s="149" t="s">
        <v>6339</v>
      </c>
      <c r="C933" s="150">
        <v>2053</v>
      </c>
      <c r="D933" s="151">
        <v>2053</v>
      </c>
      <c r="E933" s="155" t="s">
        <v>1919</v>
      </c>
    </row>
    <row r="934" spans="1:5" ht="16" x14ac:dyDescent="0.35">
      <c r="A934" s="162" t="s">
        <v>3153</v>
      </c>
      <c r="B934" s="163" t="s">
        <v>3154</v>
      </c>
      <c r="C934" s="164">
        <v>2062</v>
      </c>
      <c r="D934" s="165">
        <v>2062</v>
      </c>
      <c r="E934" s="166" t="s">
        <v>1919</v>
      </c>
    </row>
    <row r="935" spans="1:5" ht="16" x14ac:dyDescent="0.35">
      <c r="A935" s="167" t="s">
        <v>6340</v>
      </c>
      <c r="B935" s="168" t="s">
        <v>6341</v>
      </c>
      <c r="C935" s="169">
        <v>2063</v>
      </c>
      <c r="D935" s="170">
        <v>2063</v>
      </c>
      <c r="E935" s="155" t="s">
        <v>1919</v>
      </c>
    </row>
    <row r="936" spans="1:5" ht="16" x14ac:dyDescent="0.35">
      <c r="A936" s="148" t="s">
        <v>6342</v>
      </c>
      <c r="B936" s="149" t="s">
        <v>6343</v>
      </c>
      <c r="C936" s="150">
        <v>2066</v>
      </c>
      <c r="D936" s="151">
        <v>2066</v>
      </c>
      <c r="E936" s="155" t="s">
        <v>1919</v>
      </c>
    </row>
    <row r="937" spans="1:5" ht="16" x14ac:dyDescent="0.35">
      <c r="A937" s="153" t="s">
        <v>3157</v>
      </c>
      <c r="B937" s="154" t="s">
        <v>3158</v>
      </c>
      <c r="C937" s="132">
        <v>2069</v>
      </c>
      <c r="D937" s="133">
        <v>2069</v>
      </c>
      <c r="E937" s="155" t="s">
        <v>1919</v>
      </c>
    </row>
    <row r="938" spans="1:5" ht="16" x14ac:dyDescent="0.35">
      <c r="A938" s="153" t="s">
        <v>3159</v>
      </c>
      <c r="B938" s="154" t="s">
        <v>2990</v>
      </c>
      <c r="C938" s="132">
        <v>2071</v>
      </c>
      <c r="D938" s="133">
        <v>2071</v>
      </c>
      <c r="E938" s="155" t="s">
        <v>2119</v>
      </c>
    </row>
    <row r="939" spans="1:5" ht="16" x14ac:dyDescent="0.35">
      <c r="A939" s="148" t="s">
        <v>6344</v>
      </c>
      <c r="B939" s="149" t="s">
        <v>6345</v>
      </c>
      <c r="C939" s="150">
        <v>2074</v>
      </c>
      <c r="D939" s="151">
        <v>2074</v>
      </c>
      <c r="E939" s="155" t="s">
        <v>1919</v>
      </c>
    </row>
    <row r="940" spans="1:5" ht="16" x14ac:dyDescent="0.35">
      <c r="A940" s="148" t="s">
        <v>6346</v>
      </c>
      <c r="B940" s="149" t="s">
        <v>5945</v>
      </c>
      <c r="C940" s="150">
        <v>2078</v>
      </c>
      <c r="D940" s="151">
        <v>2078</v>
      </c>
      <c r="E940" s="155" t="s">
        <v>1919</v>
      </c>
    </row>
    <row r="941" spans="1:5" ht="16" x14ac:dyDescent="0.35">
      <c r="A941" s="148" t="s">
        <v>6347</v>
      </c>
      <c r="B941" s="149" t="s">
        <v>6348</v>
      </c>
      <c r="C941" s="150">
        <v>2085</v>
      </c>
      <c r="D941" s="151">
        <v>2085</v>
      </c>
      <c r="E941" s="155" t="s">
        <v>1919</v>
      </c>
    </row>
    <row r="942" spans="1:5" ht="16" x14ac:dyDescent="0.35">
      <c r="A942" s="148" t="s">
        <v>6349</v>
      </c>
      <c r="B942" s="149" t="s">
        <v>6350</v>
      </c>
      <c r="C942" s="150">
        <v>2088</v>
      </c>
      <c r="D942" s="151">
        <v>2088</v>
      </c>
      <c r="E942" s="152" t="s">
        <v>2119</v>
      </c>
    </row>
    <row r="943" spans="1:5" ht="16" x14ac:dyDescent="0.35">
      <c r="A943" s="148" t="s">
        <v>6351</v>
      </c>
      <c r="B943" s="149" t="s">
        <v>6351</v>
      </c>
      <c r="C943" s="150">
        <v>2094</v>
      </c>
      <c r="D943" s="151">
        <v>2094</v>
      </c>
      <c r="E943" s="155" t="s">
        <v>1919</v>
      </c>
    </row>
    <row r="944" spans="1:5" ht="16" x14ac:dyDescent="0.35">
      <c r="A944" s="148" t="s">
        <v>6352</v>
      </c>
      <c r="B944" s="149" t="s">
        <v>6353</v>
      </c>
      <c r="C944" s="150">
        <v>2095</v>
      </c>
      <c r="D944" s="151">
        <v>2095</v>
      </c>
      <c r="E944" s="155" t="s">
        <v>1919</v>
      </c>
    </row>
    <row r="945" spans="1:5" ht="16" x14ac:dyDescent="0.35">
      <c r="A945" s="148" t="s">
        <v>6354</v>
      </c>
      <c r="B945" s="149" t="s">
        <v>5156</v>
      </c>
      <c r="C945" s="150" t="s">
        <v>6355</v>
      </c>
      <c r="D945" s="151">
        <v>2105</v>
      </c>
      <c r="E945" s="155" t="s">
        <v>1919</v>
      </c>
    </row>
    <row r="946" spans="1:5" ht="16" x14ac:dyDescent="0.35">
      <c r="A946" s="153" t="s">
        <v>3163</v>
      </c>
      <c r="B946" s="154" t="s">
        <v>3164</v>
      </c>
      <c r="C946" s="132">
        <v>2110</v>
      </c>
      <c r="D946" s="133">
        <v>2110</v>
      </c>
      <c r="E946" s="155" t="s">
        <v>1919</v>
      </c>
    </row>
    <row r="947" spans="1:5" ht="16" x14ac:dyDescent="0.35">
      <c r="A947" s="153" t="s">
        <v>3165</v>
      </c>
      <c r="B947" s="154" t="s">
        <v>3166</v>
      </c>
      <c r="C947" s="132">
        <v>2113</v>
      </c>
      <c r="D947" s="133">
        <v>2113</v>
      </c>
      <c r="E947" s="155" t="s">
        <v>1919</v>
      </c>
    </row>
    <row r="948" spans="1:5" ht="16" x14ac:dyDescent="0.35">
      <c r="A948" s="148" t="s">
        <v>6356</v>
      </c>
      <c r="B948" s="149" t="s">
        <v>6357</v>
      </c>
      <c r="C948" s="150">
        <v>2114</v>
      </c>
      <c r="D948" s="151">
        <v>2114</v>
      </c>
      <c r="E948" s="155" t="s">
        <v>1919</v>
      </c>
    </row>
    <row r="949" spans="1:5" ht="16" x14ac:dyDescent="0.35">
      <c r="A949" s="156" t="s">
        <v>3167</v>
      </c>
      <c r="B949" s="131" t="s">
        <v>3168</v>
      </c>
      <c r="C949" s="132">
        <v>2115</v>
      </c>
      <c r="D949" s="133">
        <v>2115</v>
      </c>
      <c r="E949" s="155" t="s">
        <v>1919</v>
      </c>
    </row>
    <row r="950" spans="1:5" ht="16" x14ac:dyDescent="0.35">
      <c r="A950" s="153" t="s">
        <v>3169</v>
      </c>
      <c r="B950" s="154" t="s">
        <v>3170</v>
      </c>
      <c r="C950" s="132">
        <v>2117</v>
      </c>
      <c r="D950" s="133">
        <v>2117</v>
      </c>
      <c r="E950" s="155" t="s">
        <v>1919</v>
      </c>
    </row>
    <row r="951" spans="1:5" ht="16" x14ac:dyDescent="0.35">
      <c r="A951" s="153" t="s">
        <v>3171</v>
      </c>
      <c r="B951" s="154" t="s">
        <v>3172</v>
      </c>
      <c r="C951" s="132">
        <v>2118</v>
      </c>
      <c r="D951" s="133">
        <v>2118</v>
      </c>
      <c r="E951" s="155" t="s">
        <v>1919</v>
      </c>
    </row>
    <row r="952" spans="1:5" ht="27" x14ac:dyDescent="0.35">
      <c r="A952" s="148" t="s">
        <v>6358</v>
      </c>
      <c r="B952" s="149" t="s">
        <v>6359</v>
      </c>
      <c r="C952" s="150" t="s">
        <v>6360</v>
      </c>
      <c r="D952" s="151">
        <v>2128</v>
      </c>
      <c r="E952" s="155" t="s">
        <v>1919</v>
      </c>
    </row>
    <row r="953" spans="1:5" ht="16" x14ac:dyDescent="0.35">
      <c r="A953" s="148" t="s">
        <v>6361</v>
      </c>
      <c r="B953" s="149" t="s">
        <v>6362</v>
      </c>
      <c r="C953" s="150" t="s">
        <v>6363</v>
      </c>
      <c r="D953" s="151">
        <v>2128</v>
      </c>
      <c r="E953" s="155" t="s">
        <v>1919</v>
      </c>
    </row>
    <row r="954" spans="1:5" ht="16" x14ac:dyDescent="0.35">
      <c r="A954" s="148" t="s">
        <v>6364</v>
      </c>
      <c r="B954" s="149" t="s">
        <v>6365</v>
      </c>
      <c r="C954" s="150">
        <v>2141</v>
      </c>
      <c r="D954" s="151">
        <v>2141</v>
      </c>
      <c r="E954" s="152" t="s">
        <v>2119</v>
      </c>
    </row>
    <row r="955" spans="1:5" ht="16" x14ac:dyDescent="0.35">
      <c r="A955" s="148" t="s">
        <v>6366</v>
      </c>
      <c r="B955" s="149" t="s">
        <v>6367</v>
      </c>
      <c r="C955" s="150">
        <v>2148</v>
      </c>
      <c r="D955" s="151">
        <v>2148</v>
      </c>
      <c r="E955" s="155" t="s">
        <v>1919</v>
      </c>
    </row>
    <row r="956" spans="1:5" ht="16" x14ac:dyDescent="0.35">
      <c r="A956" s="148" t="s">
        <v>6368</v>
      </c>
      <c r="B956" s="149" t="s">
        <v>6369</v>
      </c>
      <c r="C956" s="150">
        <v>2149</v>
      </c>
      <c r="D956" s="151">
        <v>2149</v>
      </c>
      <c r="E956" s="152" t="s">
        <v>2119</v>
      </c>
    </row>
    <row r="957" spans="1:5" ht="16" x14ac:dyDescent="0.35">
      <c r="A957" s="153" t="s">
        <v>3177</v>
      </c>
      <c r="B957" s="154" t="s">
        <v>3178</v>
      </c>
      <c r="C957" s="132">
        <v>2150</v>
      </c>
      <c r="D957" s="133">
        <v>2150</v>
      </c>
      <c r="E957" s="171" t="s">
        <v>2119</v>
      </c>
    </row>
    <row r="958" spans="1:5" ht="16" x14ac:dyDescent="0.35">
      <c r="A958" s="148" t="s">
        <v>6370</v>
      </c>
      <c r="B958" s="149" t="s">
        <v>6371</v>
      </c>
      <c r="C958" s="150">
        <v>2160</v>
      </c>
      <c r="D958" s="151">
        <v>2160</v>
      </c>
      <c r="E958" s="155" t="s">
        <v>1919</v>
      </c>
    </row>
    <row r="959" spans="1:5" ht="16" x14ac:dyDescent="0.35">
      <c r="A959" s="156" t="s">
        <v>3181</v>
      </c>
      <c r="B959" s="131" t="s">
        <v>3182</v>
      </c>
      <c r="C959" s="132">
        <v>2166</v>
      </c>
      <c r="D959" s="133">
        <v>2166</v>
      </c>
      <c r="E959" s="155" t="s">
        <v>1919</v>
      </c>
    </row>
    <row r="960" spans="1:5" ht="16" x14ac:dyDescent="0.35">
      <c r="A960" s="153" t="s">
        <v>3185</v>
      </c>
      <c r="B960" s="154" t="s">
        <v>3186</v>
      </c>
      <c r="C960" s="132">
        <v>2173</v>
      </c>
      <c r="D960" s="133">
        <v>2173</v>
      </c>
      <c r="E960" s="155" t="s">
        <v>1919</v>
      </c>
    </row>
    <row r="961" spans="1:5" ht="16" x14ac:dyDescent="0.35">
      <c r="A961" s="148" t="s">
        <v>6372</v>
      </c>
      <c r="B961" s="149" t="s">
        <v>5963</v>
      </c>
      <c r="C961" s="150">
        <v>2176</v>
      </c>
      <c r="D961" s="151">
        <v>2176</v>
      </c>
      <c r="E961" s="155" t="s">
        <v>1919</v>
      </c>
    </row>
    <row r="962" spans="1:5" ht="16" x14ac:dyDescent="0.35">
      <c r="A962" s="148" t="s">
        <v>6373</v>
      </c>
      <c r="B962" s="149" t="s">
        <v>6374</v>
      </c>
      <c r="C962" s="150">
        <v>2178</v>
      </c>
      <c r="D962" s="151">
        <v>2178</v>
      </c>
      <c r="E962" s="155" t="s">
        <v>1919</v>
      </c>
    </row>
    <row r="963" spans="1:5" ht="16" x14ac:dyDescent="0.35">
      <c r="A963" s="148" t="s">
        <v>6375</v>
      </c>
      <c r="B963" s="149" t="s">
        <v>6376</v>
      </c>
      <c r="C963" s="150">
        <v>2179</v>
      </c>
      <c r="D963" s="151">
        <v>2179</v>
      </c>
      <c r="E963" s="155" t="s">
        <v>1919</v>
      </c>
    </row>
    <row r="964" spans="1:5" ht="16" x14ac:dyDescent="0.35">
      <c r="A964" s="153" t="s">
        <v>3189</v>
      </c>
      <c r="B964" s="154" t="s">
        <v>3190</v>
      </c>
      <c r="C964" s="132">
        <v>2188</v>
      </c>
      <c r="D964" s="133">
        <v>2188</v>
      </c>
      <c r="E964" s="155" t="s">
        <v>1919</v>
      </c>
    </row>
    <row r="965" spans="1:5" ht="16" x14ac:dyDescent="0.35">
      <c r="A965" s="148" t="s">
        <v>6377</v>
      </c>
      <c r="B965" s="149" t="s">
        <v>6128</v>
      </c>
      <c r="C965" s="150" t="s">
        <v>6378</v>
      </c>
      <c r="D965" s="151">
        <v>2190</v>
      </c>
      <c r="E965" s="155" t="s">
        <v>1919</v>
      </c>
    </row>
    <row r="966" spans="1:5" ht="16" x14ac:dyDescent="0.35">
      <c r="A966" s="148" t="s">
        <v>6379</v>
      </c>
      <c r="B966" s="149" t="s">
        <v>6380</v>
      </c>
      <c r="C966" s="150">
        <v>2199</v>
      </c>
      <c r="D966" s="151">
        <v>2199</v>
      </c>
      <c r="E966" s="155" t="s">
        <v>1919</v>
      </c>
    </row>
    <row r="967" spans="1:5" ht="16" x14ac:dyDescent="0.35">
      <c r="A967" s="153" t="s">
        <v>3195</v>
      </c>
      <c r="B967" s="154" t="s">
        <v>3196</v>
      </c>
      <c r="C967" s="132">
        <v>2201</v>
      </c>
      <c r="D967" s="133">
        <v>2201</v>
      </c>
      <c r="E967" s="155" t="s">
        <v>1919</v>
      </c>
    </row>
    <row r="968" spans="1:5" ht="16" x14ac:dyDescent="0.35">
      <c r="A968" s="153" t="s">
        <v>3197</v>
      </c>
      <c r="B968" s="154" t="s">
        <v>1426</v>
      </c>
      <c r="C968" s="132">
        <v>2202</v>
      </c>
      <c r="D968" s="133">
        <v>2202</v>
      </c>
      <c r="E968" s="155" t="s">
        <v>1919</v>
      </c>
    </row>
    <row r="969" spans="1:5" ht="16" x14ac:dyDescent="0.35">
      <c r="A969" s="148" t="s">
        <v>6381</v>
      </c>
      <c r="B969" s="149" t="s">
        <v>6382</v>
      </c>
      <c r="C969" s="150">
        <v>2203</v>
      </c>
      <c r="D969" s="151">
        <v>2203</v>
      </c>
      <c r="E969" s="155" t="s">
        <v>1919</v>
      </c>
    </row>
    <row r="970" spans="1:5" ht="16" x14ac:dyDescent="0.35">
      <c r="A970" s="148" t="s">
        <v>6383</v>
      </c>
      <c r="B970" s="149" t="s">
        <v>6384</v>
      </c>
      <c r="C970" s="150">
        <v>2204</v>
      </c>
      <c r="D970" s="151">
        <v>2204</v>
      </c>
      <c r="E970" s="155" t="s">
        <v>1919</v>
      </c>
    </row>
    <row r="971" spans="1:5" ht="16" x14ac:dyDescent="0.35">
      <c r="A971" s="156" t="s">
        <v>3198</v>
      </c>
      <c r="B971" s="131" t="s">
        <v>3199</v>
      </c>
      <c r="C971" s="132">
        <v>2206</v>
      </c>
      <c r="D971" s="133">
        <v>2206</v>
      </c>
      <c r="E971" s="155" t="s">
        <v>1919</v>
      </c>
    </row>
    <row r="972" spans="1:5" ht="16" x14ac:dyDescent="0.35">
      <c r="A972" s="153" t="s">
        <v>3200</v>
      </c>
      <c r="B972" s="154" t="s">
        <v>3201</v>
      </c>
      <c r="C972" s="132">
        <v>2209</v>
      </c>
      <c r="D972" s="133">
        <v>2209</v>
      </c>
      <c r="E972" s="155" t="s">
        <v>1919</v>
      </c>
    </row>
    <row r="973" spans="1:5" ht="16" x14ac:dyDescent="0.35">
      <c r="A973" s="148" t="s">
        <v>6385</v>
      </c>
      <c r="B973" s="149" t="s">
        <v>6386</v>
      </c>
      <c r="C973" s="150">
        <v>2218</v>
      </c>
      <c r="D973" s="151">
        <v>2218</v>
      </c>
      <c r="E973" s="155" t="s">
        <v>1919</v>
      </c>
    </row>
    <row r="974" spans="1:5" ht="16" x14ac:dyDescent="0.35">
      <c r="A974" s="148" t="s">
        <v>6387</v>
      </c>
      <c r="B974" s="149" t="s">
        <v>6388</v>
      </c>
      <c r="C974" s="150">
        <v>2234</v>
      </c>
      <c r="D974" s="151">
        <v>2234</v>
      </c>
      <c r="E974" s="155" t="s">
        <v>1919</v>
      </c>
    </row>
    <row r="975" spans="1:5" ht="16" x14ac:dyDescent="0.35">
      <c r="A975" s="148" t="s">
        <v>6389</v>
      </c>
      <c r="B975" s="149" t="s">
        <v>6390</v>
      </c>
      <c r="C975" s="150">
        <v>2260</v>
      </c>
      <c r="D975" s="151">
        <v>2260</v>
      </c>
      <c r="E975" s="155" t="s">
        <v>1919</v>
      </c>
    </row>
    <row r="976" spans="1:5" ht="16" x14ac:dyDescent="0.35">
      <c r="A976" s="153" t="s">
        <v>3207</v>
      </c>
      <c r="B976" s="154" t="s">
        <v>3208</v>
      </c>
      <c r="C976" s="132">
        <v>2261</v>
      </c>
      <c r="D976" s="133">
        <v>2261</v>
      </c>
      <c r="E976" s="155" t="s">
        <v>1919</v>
      </c>
    </row>
    <row r="977" spans="1:5" ht="16" x14ac:dyDescent="0.35">
      <c r="A977" s="153" t="s">
        <v>3209</v>
      </c>
      <c r="B977" s="154" t="s">
        <v>3210</v>
      </c>
      <c r="C977" s="132">
        <v>2262</v>
      </c>
      <c r="D977" s="133">
        <v>2262</v>
      </c>
      <c r="E977" s="155" t="s">
        <v>1919</v>
      </c>
    </row>
    <row r="978" spans="1:5" ht="16" x14ac:dyDescent="0.35">
      <c r="A978" s="148" t="s">
        <v>6391</v>
      </c>
      <c r="B978" s="149" t="s">
        <v>6392</v>
      </c>
      <c r="C978" s="150">
        <v>2265</v>
      </c>
      <c r="D978" s="151">
        <v>2265</v>
      </c>
      <c r="E978" s="155" t="s">
        <v>1919</v>
      </c>
    </row>
    <row r="979" spans="1:5" ht="16" x14ac:dyDescent="0.35">
      <c r="A979" s="148" t="s">
        <v>6393</v>
      </c>
      <c r="B979" s="149" t="s">
        <v>6394</v>
      </c>
      <c r="C979" s="150">
        <v>2268</v>
      </c>
      <c r="D979" s="151">
        <v>2268</v>
      </c>
      <c r="E979" s="155" t="s">
        <v>1919</v>
      </c>
    </row>
    <row r="980" spans="1:5" ht="16" x14ac:dyDescent="0.35">
      <c r="A980" s="153" t="s">
        <v>3211</v>
      </c>
      <c r="B980" s="154" t="s">
        <v>3212</v>
      </c>
      <c r="C980" s="132">
        <v>2281</v>
      </c>
      <c r="D980" s="133">
        <v>2281</v>
      </c>
      <c r="E980" s="155" t="s">
        <v>1919</v>
      </c>
    </row>
    <row r="981" spans="1:5" ht="16" x14ac:dyDescent="0.35">
      <c r="A981" s="148" t="s">
        <v>6395</v>
      </c>
      <c r="B981" s="149" t="s">
        <v>6396</v>
      </c>
      <c r="C981" s="150">
        <v>2283</v>
      </c>
      <c r="D981" s="151">
        <v>2283</v>
      </c>
      <c r="E981" s="155" t="s">
        <v>1919</v>
      </c>
    </row>
    <row r="982" spans="1:5" ht="16" x14ac:dyDescent="0.35">
      <c r="A982" s="156" t="s">
        <v>6397</v>
      </c>
      <c r="B982" s="131" t="s">
        <v>3216</v>
      </c>
      <c r="C982" s="132">
        <v>2285</v>
      </c>
      <c r="D982" s="133">
        <v>2285</v>
      </c>
      <c r="E982" s="155" t="s">
        <v>1919</v>
      </c>
    </row>
    <row r="983" spans="1:5" ht="27" x14ac:dyDescent="0.35">
      <c r="A983" s="148" t="s">
        <v>6398</v>
      </c>
      <c r="B983" s="149" t="s">
        <v>6399</v>
      </c>
      <c r="C983" s="150" t="s">
        <v>6400</v>
      </c>
      <c r="D983" s="151">
        <v>2285</v>
      </c>
      <c r="E983" s="155" t="s">
        <v>1919</v>
      </c>
    </row>
    <row r="984" spans="1:5" ht="16" x14ac:dyDescent="0.35">
      <c r="A984" s="148" t="s">
        <v>6401</v>
      </c>
      <c r="B984" s="149" t="s">
        <v>6402</v>
      </c>
      <c r="C984" s="150">
        <v>2311</v>
      </c>
      <c r="D984" s="151">
        <v>2311</v>
      </c>
      <c r="E984" s="155" t="s">
        <v>1919</v>
      </c>
    </row>
    <row r="985" spans="1:5" ht="16" x14ac:dyDescent="0.35">
      <c r="A985" s="153" t="s">
        <v>3219</v>
      </c>
      <c r="B985" s="154" t="s">
        <v>3220</v>
      </c>
      <c r="C985" s="132">
        <v>2314</v>
      </c>
      <c r="D985" s="133">
        <v>2314</v>
      </c>
      <c r="E985" s="155" t="s">
        <v>1919</v>
      </c>
    </row>
    <row r="986" spans="1:5" ht="27" x14ac:dyDescent="0.35">
      <c r="A986" s="148" t="s">
        <v>6403</v>
      </c>
      <c r="B986" s="149" t="s">
        <v>6404</v>
      </c>
      <c r="C986" s="150" t="s">
        <v>6405</v>
      </c>
      <c r="D986" s="151">
        <v>2315</v>
      </c>
      <c r="E986" s="155" t="s">
        <v>1919</v>
      </c>
    </row>
    <row r="987" spans="1:5" ht="16" x14ac:dyDescent="0.35">
      <c r="A987" s="153" t="s">
        <v>3223</v>
      </c>
      <c r="B987" s="154" t="s">
        <v>3224</v>
      </c>
      <c r="C987" s="132">
        <v>2318</v>
      </c>
      <c r="D987" s="133">
        <v>2318</v>
      </c>
      <c r="E987" s="155" t="s">
        <v>1919</v>
      </c>
    </row>
    <row r="988" spans="1:5" ht="16" x14ac:dyDescent="0.35">
      <c r="A988" s="153" t="s">
        <v>3225</v>
      </c>
      <c r="B988" s="154" t="s">
        <v>3226</v>
      </c>
      <c r="C988" s="132">
        <v>2321</v>
      </c>
      <c r="D988" s="133">
        <v>2321</v>
      </c>
      <c r="E988" s="155" t="s">
        <v>1919</v>
      </c>
    </row>
    <row r="989" spans="1:5" ht="16" x14ac:dyDescent="0.35">
      <c r="A989" s="148" t="s">
        <v>6406</v>
      </c>
      <c r="B989" s="149" t="s">
        <v>6407</v>
      </c>
      <c r="C989" s="150">
        <v>2322</v>
      </c>
      <c r="D989" s="151">
        <v>2322</v>
      </c>
      <c r="E989" s="155" t="s">
        <v>1919</v>
      </c>
    </row>
    <row r="990" spans="1:5" ht="16" x14ac:dyDescent="0.35">
      <c r="A990" s="153" t="s">
        <v>3227</v>
      </c>
      <c r="B990" s="154" t="s">
        <v>3228</v>
      </c>
      <c r="C990" s="132">
        <v>2330</v>
      </c>
      <c r="D990" s="133">
        <v>2330</v>
      </c>
      <c r="E990" s="155" t="s">
        <v>2119</v>
      </c>
    </row>
    <row r="991" spans="1:5" ht="16" x14ac:dyDescent="0.35">
      <c r="A991" s="148" t="s">
        <v>6408</v>
      </c>
      <c r="B991" s="149" t="s">
        <v>6409</v>
      </c>
      <c r="C991" s="150">
        <v>2340</v>
      </c>
      <c r="D991" s="151">
        <v>2340</v>
      </c>
      <c r="E991" s="155" t="s">
        <v>1919</v>
      </c>
    </row>
    <row r="992" spans="1:5" ht="16" x14ac:dyDescent="0.35">
      <c r="A992" s="148" t="s">
        <v>6410</v>
      </c>
      <c r="B992" s="149" t="s">
        <v>6411</v>
      </c>
      <c r="C992" s="150">
        <v>2342</v>
      </c>
      <c r="D992" s="151">
        <v>2342</v>
      </c>
      <c r="E992" s="152" t="s">
        <v>2119</v>
      </c>
    </row>
    <row r="993" spans="1:5" ht="16" x14ac:dyDescent="0.35">
      <c r="A993" s="148" t="s">
        <v>6412</v>
      </c>
      <c r="B993" s="149" t="s">
        <v>6413</v>
      </c>
      <c r="C993" s="150">
        <v>2345</v>
      </c>
      <c r="D993" s="151">
        <v>2345</v>
      </c>
      <c r="E993" s="155" t="s">
        <v>1919</v>
      </c>
    </row>
    <row r="994" spans="1:5" ht="16" x14ac:dyDescent="0.35">
      <c r="A994" s="148" t="s">
        <v>6414</v>
      </c>
      <c r="B994" s="149" t="s">
        <v>6415</v>
      </c>
      <c r="C994" s="150">
        <v>2346</v>
      </c>
      <c r="D994" s="151">
        <v>2346</v>
      </c>
      <c r="E994" s="152" t="s">
        <v>2119</v>
      </c>
    </row>
    <row r="995" spans="1:5" ht="16" x14ac:dyDescent="0.35">
      <c r="A995" s="148" t="s">
        <v>6416</v>
      </c>
      <c r="B995" s="149" t="s">
        <v>6417</v>
      </c>
      <c r="C995" s="150" t="s">
        <v>6418</v>
      </c>
      <c r="D995" s="151">
        <v>2346</v>
      </c>
      <c r="E995" s="155" t="s">
        <v>1919</v>
      </c>
    </row>
    <row r="996" spans="1:5" ht="16" x14ac:dyDescent="0.35">
      <c r="A996" s="153" t="s">
        <v>3231</v>
      </c>
      <c r="B996" s="154" t="s">
        <v>3232</v>
      </c>
      <c r="C996" s="132">
        <v>2357</v>
      </c>
      <c r="D996" s="133">
        <v>2357</v>
      </c>
      <c r="E996" s="155" t="s">
        <v>1919</v>
      </c>
    </row>
    <row r="997" spans="1:5" ht="16" x14ac:dyDescent="0.35">
      <c r="A997" s="153" t="s">
        <v>3233</v>
      </c>
      <c r="B997" s="154" t="s">
        <v>3234</v>
      </c>
      <c r="C997" s="132">
        <v>2360</v>
      </c>
      <c r="D997" s="133">
        <v>2360</v>
      </c>
      <c r="E997" s="155" t="s">
        <v>1919</v>
      </c>
    </row>
    <row r="998" spans="1:5" ht="16" x14ac:dyDescent="0.35">
      <c r="A998" s="148" t="s">
        <v>6419</v>
      </c>
      <c r="B998" s="149" t="s">
        <v>6420</v>
      </c>
      <c r="C998" s="150">
        <v>2368</v>
      </c>
      <c r="D998" s="151">
        <v>2368</v>
      </c>
      <c r="E998" s="155" t="s">
        <v>1919</v>
      </c>
    </row>
    <row r="999" spans="1:5" ht="16" x14ac:dyDescent="0.35">
      <c r="A999" s="148" t="s">
        <v>6421</v>
      </c>
      <c r="B999" s="149" t="s">
        <v>6330</v>
      </c>
      <c r="C999" s="150">
        <v>2369</v>
      </c>
      <c r="D999" s="151">
        <v>2369</v>
      </c>
      <c r="E999" s="155" t="s">
        <v>1919</v>
      </c>
    </row>
    <row r="1000" spans="1:5" ht="16" x14ac:dyDescent="0.35">
      <c r="A1000" s="148" t="s">
        <v>6422</v>
      </c>
      <c r="B1000" s="149" t="s">
        <v>6423</v>
      </c>
      <c r="C1000" s="150">
        <v>2370</v>
      </c>
      <c r="D1000" s="151">
        <v>2370</v>
      </c>
      <c r="E1000" s="155" t="s">
        <v>1919</v>
      </c>
    </row>
    <row r="1001" spans="1:5" ht="16" x14ac:dyDescent="0.35">
      <c r="A1001" s="153" t="s">
        <v>3237</v>
      </c>
      <c r="B1001" s="154" t="s">
        <v>3238</v>
      </c>
      <c r="C1001" s="132">
        <v>2380</v>
      </c>
      <c r="D1001" s="133">
        <v>2380</v>
      </c>
      <c r="E1001" s="155" t="s">
        <v>1919</v>
      </c>
    </row>
    <row r="1002" spans="1:5" ht="16" x14ac:dyDescent="0.35">
      <c r="A1002" s="153" t="s">
        <v>3239</v>
      </c>
      <c r="B1002" s="154" t="s">
        <v>3240</v>
      </c>
      <c r="C1002" s="132">
        <v>2381</v>
      </c>
      <c r="D1002" s="133">
        <v>2381</v>
      </c>
      <c r="E1002" s="155" t="s">
        <v>2119</v>
      </c>
    </row>
    <row r="1003" spans="1:5" ht="16" x14ac:dyDescent="0.35">
      <c r="A1003" s="156" t="s">
        <v>3241</v>
      </c>
      <c r="B1003" s="131" t="s">
        <v>3242</v>
      </c>
      <c r="C1003" s="132">
        <v>2389</v>
      </c>
      <c r="D1003" s="133">
        <v>2389</v>
      </c>
      <c r="E1003" s="155" t="s">
        <v>1919</v>
      </c>
    </row>
    <row r="1004" spans="1:5" ht="16" x14ac:dyDescent="0.35">
      <c r="A1004" s="153" t="s">
        <v>6424</v>
      </c>
      <c r="B1004" s="154" t="s">
        <v>3244</v>
      </c>
      <c r="C1004" s="132">
        <v>2393</v>
      </c>
      <c r="D1004" s="133">
        <v>2393</v>
      </c>
      <c r="E1004" s="155" t="s">
        <v>1919</v>
      </c>
    </row>
    <row r="1005" spans="1:5" ht="16" x14ac:dyDescent="0.35">
      <c r="A1005" s="148" t="s">
        <v>6425</v>
      </c>
      <c r="B1005" s="149" t="s">
        <v>6426</v>
      </c>
      <c r="C1005" s="150" t="s">
        <v>6427</v>
      </c>
      <c r="D1005" s="151">
        <v>2393</v>
      </c>
      <c r="E1005" s="155" t="s">
        <v>1919</v>
      </c>
    </row>
    <row r="1006" spans="1:5" ht="16" x14ac:dyDescent="0.35">
      <c r="A1006" s="153" t="s">
        <v>3245</v>
      </c>
      <c r="B1006" s="154" t="s">
        <v>3246</v>
      </c>
      <c r="C1006" s="132" t="s">
        <v>3247</v>
      </c>
      <c r="D1006" s="133">
        <v>2394</v>
      </c>
      <c r="E1006" s="155" t="s">
        <v>1919</v>
      </c>
    </row>
    <row r="1007" spans="1:5" ht="16" x14ac:dyDescent="0.35">
      <c r="A1007" s="153" t="s">
        <v>3248</v>
      </c>
      <c r="B1007" s="154" t="s">
        <v>3249</v>
      </c>
      <c r="C1007" s="132" t="s">
        <v>3250</v>
      </c>
      <c r="D1007" s="133">
        <v>2400</v>
      </c>
      <c r="E1007" s="155" t="s">
        <v>1919</v>
      </c>
    </row>
    <row r="1008" spans="1:5" ht="16" x14ac:dyDescent="0.35">
      <c r="A1008" s="153" t="s">
        <v>6428</v>
      </c>
      <c r="B1008" s="154" t="s">
        <v>1218</v>
      </c>
      <c r="C1008" s="132">
        <v>2422</v>
      </c>
      <c r="D1008" s="133">
        <v>2422</v>
      </c>
      <c r="E1008" s="155" t="s">
        <v>1919</v>
      </c>
    </row>
    <row r="1009" spans="1:5" ht="16" x14ac:dyDescent="0.35">
      <c r="A1009" s="148" t="s">
        <v>6429</v>
      </c>
      <c r="B1009" s="149" t="s">
        <v>6430</v>
      </c>
      <c r="C1009" s="150" t="s">
        <v>6431</v>
      </c>
      <c r="D1009" s="151">
        <v>2422</v>
      </c>
      <c r="E1009" s="155" t="s">
        <v>1919</v>
      </c>
    </row>
    <row r="1010" spans="1:5" ht="16" x14ac:dyDescent="0.35">
      <c r="A1010" s="148" t="s">
        <v>3254</v>
      </c>
      <c r="B1010" s="149" t="s">
        <v>6432</v>
      </c>
      <c r="C1010" s="150">
        <v>2427</v>
      </c>
      <c r="D1010" s="151">
        <v>2427</v>
      </c>
      <c r="E1010" s="155" t="s">
        <v>1919</v>
      </c>
    </row>
    <row r="1011" spans="1:5" ht="16" x14ac:dyDescent="0.35">
      <c r="A1011" s="153" t="s">
        <v>3256</v>
      </c>
      <c r="B1011" s="154" t="s">
        <v>3257</v>
      </c>
      <c r="C1011" s="132" t="s">
        <v>3258</v>
      </c>
      <c r="D1011" s="133">
        <v>2432</v>
      </c>
      <c r="E1011" s="155" t="s">
        <v>2119</v>
      </c>
    </row>
    <row r="1012" spans="1:5" ht="16" x14ac:dyDescent="0.35">
      <c r="A1012" s="148" t="s">
        <v>6433</v>
      </c>
      <c r="B1012" s="149" t="s">
        <v>6434</v>
      </c>
      <c r="C1012" s="150">
        <v>2433</v>
      </c>
      <c r="D1012" s="151">
        <v>2433</v>
      </c>
      <c r="E1012" s="155" t="s">
        <v>1919</v>
      </c>
    </row>
    <row r="1013" spans="1:5" ht="16" x14ac:dyDescent="0.35">
      <c r="A1013" s="148" t="s">
        <v>6435</v>
      </c>
      <c r="B1013" s="149" t="s">
        <v>6436</v>
      </c>
      <c r="C1013" s="150">
        <v>2437</v>
      </c>
      <c r="D1013" s="151">
        <v>2437</v>
      </c>
      <c r="E1013" s="155" t="s">
        <v>1919</v>
      </c>
    </row>
    <row r="1014" spans="1:5" ht="16" x14ac:dyDescent="0.35">
      <c r="A1014" s="148" t="s">
        <v>6437</v>
      </c>
      <c r="B1014" s="149" t="s">
        <v>6438</v>
      </c>
      <c r="C1014" s="150">
        <v>2439</v>
      </c>
      <c r="D1014" s="151">
        <v>2439</v>
      </c>
      <c r="E1014" s="155" t="s">
        <v>1919</v>
      </c>
    </row>
    <row r="1015" spans="1:5" ht="27" x14ac:dyDescent="0.35">
      <c r="A1015" s="153" t="s">
        <v>3263</v>
      </c>
      <c r="B1015" s="154" t="s">
        <v>3264</v>
      </c>
      <c r="C1015" s="132" t="s">
        <v>3265</v>
      </c>
      <c r="D1015" s="133">
        <v>2444</v>
      </c>
      <c r="E1015" s="158" t="s">
        <v>2119</v>
      </c>
    </row>
    <row r="1016" spans="1:5" ht="16" x14ac:dyDescent="0.35">
      <c r="A1016" s="153" t="s">
        <v>3266</v>
      </c>
      <c r="B1016" s="154" t="s">
        <v>3267</v>
      </c>
      <c r="C1016" s="132">
        <v>2448</v>
      </c>
      <c r="D1016" s="133">
        <v>2448</v>
      </c>
      <c r="E1016" s="155" t="s">
        <v>1919</v>
      </c>
    </row>
    <row r="1017" spans="1:5" ht="16" x14ac:dyDescent="0.35">
      <c r="A1017" s="153" t="s">
        <v>3273</v>
      </c>
      <c r="B1017" s="154" t="s">
        <v>3274</v>
      </c>
      <c r="C1017" s="132">
        <v>2456</v>
      </c>
      <c r="D1017" s="133">
        <v>2456</v>
      </c>
      <c r="E1017" s="155" t="s">
        <v>1919</v>
      </c>
    </row>
    <row r="1018" spans="1:5" ht="27" x14ac:dyDescent="0.35">
      <c r="A1018" s="148" t="s">
        <v>6439</v>
      </c>
      <c r="B1018" s="149" t="s">
        <v>6440</v>
      </c>
      <c r="C1018" s="150" t="s">
        <v>6441</v>
      </c>
      <c r="D1018" s="151">
        <v>2458</v>
      </c>
      <c r="E1018" s="152" t="s">
        <v>2119</v>
      </c>
    </row>
    <row r="1019" spans="1:5" ht="16" x14ac:dyDescent="0.35">
      <c r="A1019" s="148" t="s">
        <v>6442</v>
      </c>
      <c r="B1019" s="149" t="s">
        <v>6443</v>
      </c>
      <c r="C1019" s="150">
        <v>2459</v>
      </c>
      <c r="D1019" s="151">
        <v>2459</v>
      </c>
      <c r="E1019" s="155" t="s">
        <v>1919</v>
      </c>
    </row>
    <row r="1020" spans="1:5" ht="16" x14ac:dyDescent="0.35">
      <c r="A1020" s="153" t="s">
        <v>3275</v>
      </c>
      <c r="B1020" s="154" t="s">
        <v>3276</v>
      </c>
      <c r="C1020" s="132">
        <v>2461</v>
      </c>
      <c r="D1020" s="133">
        <v>2461</v>
      </c>
      <c r="E1020" s="155" t="s">
        <v>1919</v>
      </c>
    </row>
    <row r="1021" spans="1:5" ht="16" x14ac:dyDescent="0.35">
      <c r="A1021" s="148" t="s">
        <v>6444</v>
      </c>
      <c r="B1021" s="149" t="s">
        <v>6445</v>
      </c>
      <c r="C1021" s="150">
        <v>2463</v>
      </c>
      <c r="D1021" s="151">
        <v>2463</v>
      </c>
      <c r="E1021" s="155" t="s">
        <v>1919</v>
      </c>
    </row>
    <row r="1022" spans="1:5" ht="16" x14ac:dyDescent="0.35">
      <c r="A1022" s="148" t="s">
        <v>6446</v>
      </c>
      <c r="B1022" s="149" t="s">
        <v>6447</v>
      </c>
      <c r="C1022" s="150">
        <v>2465</v>
      </c>
      <c r="D1022" s="151">
        <v>2465</v>
      </c>
      <c r="E1022" s="155" t="s">
        <v>1919</v>
      </c>
    </row>
    <row r="1023" spans="1:5" ht="16" x14ac:dyDescent="0.35">
      <c r="A1023" s="148" t="s">
        <v>6448</v>
      </c>
      <c r="B1023" s="149" t="s">
        <v>6449</v>
      </c>
      <c r="C1023" s="150">
        <v>2465</v>
      </c>
      <c r="D1023" s="151">
        <v>2465</v>
      </c>
      <c r="E1023" s="155" t="s">
        <v>1919</v>
      </c>
    </row>
    <row r="1024" spans="1:5" ht="16" x14ac:dyDescent="0.35">
      <c r="A1024" s="148" t="s">
        <v>6450</v>
      </c>
      <c r="B1024" s="149" t="s">
        <v>6451</v>
      </c>
      <c r="C1024" s="150">
        <v>2466</v>
      </c>
      <c r="D1024" s="151">
        <v>2466</v>
      </c>
      <c r="E1024" s="155" t="s">
        <v>1919</v>
      </c>
    </row>
    <row r="1025" spans="1:5" ht="16" x14ac:dyDescent="0.35">
      <c r="A1025" s="148" t="s">
        <v>6452</v>
      </c>
      <c r="B1025" s="149" t="s">
        <v>6453</v>
      </c>
      <c r="C1025" s="150">
        <v>2470</v>
      </c>
      <c r="D1025" s="151">
        <v>2470</v>
      </c>
      <c r="E1025" s="155" t="s">
        <v>1919</v>
      </c>
    </row>
    <row r="1026" spans="1:5" ht="16" x14ac:dyDescent="0.35">
      <c r="A1026" s="148" t="s">
        <v>6454</v>
      </c>
      <c r="B1026" s="149" t="s">
        <v>6268</v>
      </c>
      <c r="C1026" s="150" t="s">
        <v>6455</v>
      </c>
      <c r="D1026" s="151">
        <v>2474</v>
      </c>
      <c r="E1026" s="152" t="s">
        <v>2119</v>
      </c>
    </row>
    <row r="1027" spans="1:5" ht="16" x14ac:dyDescent="0.35">
      <c r="A1027" s="148" t="s">
        <v>6456</v>
      </c>
      <c r="B1027" s="149" t="s">
        <v>6457</v>
      </c>
      <c r="C1027" s="150">
        <v>2479</v>
      </c>
      <c r="D1027" s="151">
        <v>2479</v>
      </c>
      <c r="E1027" s="155" t="s">
        <v>1919</v>
      </c>
    </row>
    <row r="1028" spans="1:5" ht="16" x14ac:dyDescent="0.35">
      <c r="A1028" s="153" t="s">
        <v>3279</v>
      </c>
      <c r="B1028" s="154" t="s">
        <v>3280</v>
      </c>
      <c r="C1028" s="132">
        <v>2492</v>
      </c>
      <c r="D1028" s="133">
        <v>2492</v>
      </c>
      <c r="E1028" s="155" t="s">
        <v>1919</v>
      </c>
    </row>
    <row r="1029" spans="1:5" ht="16" x14ac:dyDescent="0.35">
      <c r="A1029" s="148" t="s">
        <v>6458</v>
      </c>
      <c r="B1029" s="149" t="s">
        <v>6459</v>
      </c>
      <c r="C1029" s="150">
        <v>2496</v>
      </c>
      <c r="D1029" s="151">
        <v>2496</v>
      </c>
      <c r="E1029" s="155" t="s">
        <v>1919</v>
      </c>
    </row>
    <row r="1030" spans="1:5" ht="16" x14ac:dyDescent="0.35">
      <c r="A1030" s="153" t="s">
        <v>3281</v>
      </c>
      <c r="B1030" s="154" t="s">
        <v>2424</v>
      </c>
      <c r="C1030" s="132">
        <v>2499</v>
      </c>
      <c r="D1030" s="133">
        <v>2499</v>
      </c>
      <c r="E1030" s="155" t="s">
        <v>1919</v>
      </c>
    </row>
    <row r="1031" spans="1:5" ht="16" x14ac:dyDescent="0.35">
      <c r="A1031" s="153" t="s">
        <v>3857</v>
      </c>
      <c r="B1031" s="154" t="s">
        <v>3858</v>
      </c>
      <c r="C1031" s="132">
        <v>2506</v>
      </c>
      <c r="D1031" s="133">
        <v>2506</v>
      </c>
      <c r="E1031" s="155" t="s">
        <v>1919</v>
      </c>
    </row>
    <row r="1032" spans="1:5" ht="16" x14ac:dyDescent="0.35">
      <c r="A1032" s="148" t="s">
        <v>6460</v>
      </c>
      <c r="B1032" s="149" t="s">
        <v>6461</v>
      </c>
      <c r="C1032" s="150">
        <v>2506</v>
      </c>
      <c r="D1032" s="151">
        <v>2506</v>
      </c>
      <c r="E1032" s="155" t="s">
        <v>1919</v>
      </c>
    </row>
    <row r="1033" spans="1:5" ht="16" x14ac:dyDescent="0.35">
      <c r="A1033" s="148" t="s">
        <v>6462</v>
      </c>
      <c r="B1033" s="149" t="s">
        <v>6463</v>
      </c>
      <c r="C1033" s="150">
        <v>2514</v>
      </c>
      <c r="D1033" s="151">
        <v>2514</v>
      </c>
      <c r="E1033" s="155" t="s">
        <v>1919</v>
      </c>
    </row>
    <row r="1034" spans="1:5" ht="16" x14ac:dyDescent="0.35">
      <c r="A1034" s="153" t="s">
        <v>3284</v>
      </c>
      <c r="B1034" s="154" t="s">
        <v>3285</v>
      </c>
      <c r="C1034" s="132">
        <v>2517</v>
      </c>
      <c r="D1034" s="133">
        <v>2517</v>
      </c>
      <c r="E1034" s="155" t="s">
        <v>1919</v>
      </c>
    </row>
    <row r="1035" spans="1:5" ht="16" x14ac:dyDescent="0.35">
      <c r="A1035" s="153" t="s">
        <v>3288</v>
      </c>
      <c r="B1035" s="154" t="s">
        <v>3289</v>
      </c>
      <c r="C1035" s="132">
        <v>2528</v>
      </c>
      <c r="D1035" s="133">
        <v>2528</v>
      </c>
      <c r="E1035" s="155" t="s">
        <v>2119</v>
      </c>
    </row>
    <row r="1036" spans="1:5" ht="16" x14ac:dyDescent="0.35">
      <c r="A1036" s="153" t="s">
        <v>3290</v>
      </c>
      <c r="B1036" s="154" t="s">
        <v>3291</v>
      </c>
      <c r="C1036" s="132">
        <v>2533</v>
      </c>
      <c r="D1036" s="133">
        <v>2533</v>
      </c>
      <c r="E1036" s="155" t="s">
        <v>1919</v>
      </c>
    </row>
    <row r="1037" spans="1:5" ht="27" x14ac:dyDescent="0.35">
      <c r="A1037" s="148" t="s">
        <v>6464</v>
      </c>
      <c r="B1037" s="149" t="s">
        <v>6465</v>
      </c>
      <c r="C1037" s="150">
        <v>2538</v>
      </c>
      <c r="D1037" s="151">
        <v>2538</v>
      </c>
      <c r="E1037" s="155" t="s">
        <v>1919</v>
      </c>
    </row>
    <row r="1038" spans="1:5" ht="16" x14ac:dyDescent="0.35">
      <c r="A1038" s="153" t="s">
        <v>3292</v>
      </c>
      <c r="B1038" s="154" t="s">
        <v>3293</v>
      </c>
      <c r="C1038" s="132">
        <v>2539</v>
      </c>
      <c r="D1038" s="133">
        <v>2539</v>
      </c>
      <c r="E1038" s="155" t="s">
        <v>1919</v>
      </c>
    </row>
    <row r="1039" spans="1:5" ht="16" x14ac:dyDescent="0.35">
      <c r="A1039" s="148" t="s">
        <v>6466</v>
      </c>
      <c r="B1039" s="149" t="s">
        <v>6467</v>
      </c>
      <c r="C1039" s="132">
        <v>2539</v>
      </c>
      <c r="D1039" s="133">
        <v>2539</v>
      </c>
      <c r="E1039" s="152" t="s">
        <v>2119</v>
      </c>
    </row>
    <row r="1040" spans="1:5" ht="16" x14ac:dyDescent="0.35">
      <c r="A1040" s="153" t="s">
        <v>3294</v>
      </c>
      <c r="B1040" s="154" t="s">
        <v>3295</v>
      </c>
      <c r="C1040" s="132">
        <v>2542</v>
      </c>
      <c r="D1040" s="133">
        <v>2542</v>
      </c>
      <c r="E1040" s="155" t="s">
        <v>1919</v>
      </c>
    </row>
    <row r="1041" spans="1:5" ht="16" x14ac:dyDescent="0.35">
      <c r="A1041" s="148" t="s">
        <v>6468</v>
      </c>
      <c r="B1041" s="149" t="s">
        <v>6469</v>
      </c>
      <c r="C1041" s="150">
        <v>2544</v>
      </c>
      <c r="D1041" s="151">
        <v>2544</v>
      </c>
      <c r="E1041" s="155" t="s">
        <v>1919</v>
      </c>
    </row>
    <row r="1042" spans="1:5" ht="16" x14ac:dyDescent="0.35">
      <c r="A1042" s="148" t="s">
        <v>6470</v>
      </c>
      <c r="B1042" s="149" t="s">
        <v>6471</v>
      </c>
      <c r="C1042" s="150">
        <v>2545</v>
      </c>
      <c r="D1042" s="151">
        <v>2545</v>
      </c>
      <c r="E1042" s="155" t="s">
        <v>1919</v>
      </c>
    </row>
    <row r="1043" spans="1:5" ht="16" x14ac:dyDescent="0.35">
      <c r="A1043" s="148" t="s">
        <v>6472</v>
      </c>
      <c r="B1043" s="149" t="s">
        <v>6473</v>
      </c>
      <c r="C1043" s="150">
        <v>2553</v>
      </c>
      <c r="D1043" s="151">
        <v>2553</v>
      </c>
      <c r="E1043" s="155" t="s">
        <v>1919</v>
      </c>
    </row>
    <row r="1044" spans="1:5" ht="16" x14ac:dyDescent="0.35">
      <c r="A1044" s="153" t="s">
        <v>3298</v>
      </c>
      <c r="B1044" s="154" t="s">
        <v>3299</v>
      </c>
      <c r="C1044" s="132">
        <v>2563</v>
      </c>
      <c r="D1044" s="133">
        <v>2563</v>
      </c>
      <c r="E1044" s="155" t="s">
        <v>1919</v>
      </c>
    </row>
    <row r="1045" spans="1:5" ht="16" x14ac:dyDescent="0.35">
      <c r="A1045" s="148" t="s">
        <v>6474</v>
      </c>
      <c r="B1045" s="149" t="s">
        <v>3525</v>
      </c>
      <c r="C1045" s="150">
        <v>2575</v>
      </c>
      <c r="D1045" s="151">
        <v>2575</v>
      </c>
      <c r="E1045" s="155" t="s">
        <v>1919</v>
      </c>
    </row>
    <row r="1046" spans="1:5" ht="16" x14ac:dyDescent="0.35">
      <c r="A1046" s="148" t="s">
        <v>6475</v>
      </c>
      <c r="B1046" s="149" t="s">
        <v>6476</v>
      </c>
      <c r="C1046" s="150">
        <v>2579</v>
      </c>
      <c r="D1046" s="151">
        <v>2579</v>
      </c>
      <c r="E1046" s="152" t="s">
        <v>2119</v>
      </c>
    </row>
    <row r="1047" spans="1:5" ht="16" x14ac:dyDescent="0.35">
      <c r="A1047" s="153" t="s">
        <v>6477</v>
      </c>
      <c r="B1047" s="154" t="s">
        <v>3305</v>
      </c>
      <c r="C1047" s="132">
        <v>2592</v>
      </c>
      <c r="D1047" s="133">
        <v>2592</v>
      </c>
      <c r="E1047" s="155" t="s">
        <v>2119</v>
      </c>
    </row>
    <row r="1048" spans="1:5" ht="16" x14ac:dyDescent="0.35">
      <c r="A1048" s="148" t="s">
        <v>6478</v>
      </c>
      <c r="B1048" s="149" t="s">
        <v>6479</v>
      </c>
      <c r="C1048" s="150" t="s">
        <v>6480</v>
      </c>
      <c r="D1048" s="151">
        <v>2592</v>
      </c>
      <c r="E1048" s="155" t="s">
        <v>1919</v>
      </c>
    </row>
    <row r="1049" spans="1:5" ht="16" x14ac:dyDescent="0.35">
      <c r="A1049" s="153" t="s">
        <v>3306</v>
      </c>
      <c r="B1049" s="154" t="s">
        <v>3307</v>
      </c>
      <c r="C1049" s="132">
        <v>2594</v>
      </c>
      <c r="D1049" s="133">
        <v>2594</v>
      </c>
      <c r="E1049" s="155" t="s">
        <v>1919</v>
      </c>
    </row>
    <row r="1050" spans="1:5" ht="16" x14ac:dyDescent="0.35">
      <c r="A1050" s="148" t="s">
        <v>6481</v>
      </c>
      <c r="B1050" s="149" t="s">
        <v>6482</v>
      </c>
      <c r="C1050" s="150">
        <v>2595</v>
      </c>
      <c r="D1050" s="151">
        <v>2595</v>
      </c>
      <c r="E1050" s="155" t="s">
        <v>1919</v>
      </c>
    </row>
    <row r="1051" spans="1:5" ht="16" x14ac:dyDescent="0.35">
      <c r="A1051" s="148" t="s">
        <v>6483</v>
      </c>
      <c r="B1051" s="149" t="s">
        <v>6484</v>
      </c>
      <c r="C1051" s="150">
        <v>2599</v>
      </c>
      <c r="D1051" s="151">
        <v>2599</v>
      </c>
      <c r="E1051" s="155" t="s">
        <v>1919</v>
      </c>
    </row>
    <row r="1052" spans="1:5" ht="16" x14ac:dyDescent="0.35">
      <c r="A1052" s="148" t="s">
        <v>6485</v>
      </c>
      <c r="B1052" s="149" t="s">
        <v>6486</v>
      </c>
      <c r="C1052" s="150">
        <v>2603</v>
      </c>
      <c r="D1052" s="151">
        <v>2603</v>
      </c>
      <c r="E1052" s="155" t="s">
        <v>1919</v>
      </c>
    </row>
    <row r="1053" spans="1:5" ht="16" x14ac:dyDescent="0.35">
      <c r="A1053" s="153" t="s">
        <v>3308</v>
      </c>
      <c r="B1053" s="154" t="s">
        <v>3309</v>
      </c>
      <c r="C1053" s="132">
        <v>2604</v>
      </c>
      <c r="D1053" s="133">
        <v>2604</v>
      </c>
      <c r="E1053" s="155" t="s">
        <v>1919</v>
      </c>
    </row>
    <row r="1054" spans="1:5" ht="16" x14ac:dyDescent="0.35">
      <c r="A1054" s="148" t="s">
        <v>6487</v>
      </c>
      <c r="B1054" s="149" t="s">
        <v>6488</v>
      </c>
      <c r="C1054" s="150" t="s">
        <v>6489</v>
      </c>
      <c r="D1054" s="151">
        <v>2604</v>
      </c>
      <c r="E1054" s="152" t="s">
        <v>2119</v>
      </c>
    </row>
    <row r="1055" spans="1:5" ht="16" x14ac:dyDescent="0.35">
      <c r="A1055" s="148" t="s">
        <v>6490</v>
      </c>
      <c r="B1055" s="149" t="s">
        <v>6491</v>
      </c>
      <c r="C1055" s="150" t="s">
        <v>6492</v>
      </c>
      <c r="D1055" s="151">
        <v>2604</v>
      </c>
      <c r="E1055" s="152" t="s">
        <v>2119</v>
      </c>
    </row>
    <row r="1056" spans="1:5" ht="16" x14ac:dyDescent="0.35">
      <c r="A1056" s="153" t="s">
        <v>3310</v>
      </c>
      <c r="B1056" s="154" t="s">
        <v>3311</v>
      </c>
      <c r="C1056" s="132">
        <v>2607</v>
      </c>
      <c r="D1056" s="133">
        <v>2607</v>
      </c>
      <c r="E1056" s="155" t="s">
        <v>1919</v>
      </c>
    </row>
    <row r="1057" spans="1:5" ht="16" x14ac:dyDescent="0.35">
      <c r="A1057" s="153" t="s">
        <v>3312</v>
      </c>
      <c r="B1057" s="154" t="s">
        <v>3313</v>
      </c>
      <c r="C1057" s="132">
        <v>2610</v>
      </c>
      <c r="D1057" s="133">
        <v>2610</v>
      </c>
      <c r="E1057" s="155" t="s">
        <v>1919</v>
      </c>
    </row>
    <row r="1058" spans="1:5" ht="16" x14ac:dyDescent="0.35">
      <c r="A1058" s="148" t="s">
        <v>6493</v>
      </c>
      <c r="B1058" s="149" t="s">
        <v>6494</v>
      </c>
      <c r="C1058" s="150">
        <v>2619</v>
      </c>
      <c r="D1058" s="151">
        <v>2619</v>
      </c>
      <c r="E1058" s="155" t="s">
        <v>1919</v>
      </c>
    </row>
    <row r="1059" spans="1:5" ht="16" x14ac:dyDescent="0.35">
      <c r="A1059" s="153" t="s">
        <v>3316</v>
      </c>
      <c r="B1059" s="154" t="s">
        <v>3317</v>
      </c>
      <c r="C1059" s="132">
        <v>2620</v>
      </c>
      <c r="D1059" s="133">
        <v>2620</v>
      </c>
      <c r="E1059" s="155" t="s">
        <v>1919</v>
      </c>
    </row>
    <row r="1060" spans="1:5" ht="16" x14ac:dyDescent="0.35">
      <c r="A1060" s="148" t="s">
        <v>6495</v>
      </c>
      <c r="B1060" s="149" t="s">
        <v>6496</v>
      </c>
      <c r="C1060" s="150">
        <v>2622</v>
      </c>
      <c r="D1060" s="151">
        <v>2622</v>
      </c>
      <c r="E1060" s="155" t="s">
        <v>1919</v>
      </c>
    </row>
    <row r="1061" spans="1:5" ht="16" x14ac:dyDescent="0.35">
      <c r="A1061" s="153" t="s">
        <v>3320</v>
      </c>
      <c r="B1061" s="154" t="s">
        <v>3321</v>
      </c>
      <c r="C1061" s="132">
        <v>2625</v>
      </c>
      <c r="D1061" s="133">
        <v>2625</v>
      </c>
      <c r="E1061" s="155" t="s">
        <v>1919</v>
      </c>
    </row>
    <row r="1062" spans="1:5" ht="16" x14ac:dyDescent="0.35">
      <c r="A1062" s="148" t="s">
        <v>6497</v>
      </c>
      <c r="B1062" s="149" t="s">
        <v>6498</v>
      </c>
      <c r="C1062" s="150">
        <v>2634</v>
      </c>
      <c r="D1062" s="151">
        <v>2634</v>
      </c>
      <c r="E1062" s="155" t="s">
        <v>1919</v>
      </c>
    </row>
    <row r="1063" spans="1:5" ht="16" x14ac:dyDescent="0.35">
      <c r="A1063" s="148" t="s">
        <v>6499</v>
      </c>
      <c r="B1063" s="149" t="s">
        <v>6500</v>
      </c>
      <c r="C1063" s="150">
        <v>2637</v>
      </c>
      <c r="D1063" s="151">
        <v>2637</v>
      </c>
      <c r="E1063" s="152" t="s">
        <v>2119</v>
      </c>
    </row>
    <row r="1064" spans="1:5" ht="16" x14ac:dyDescent="0.35">
      <c r="A1064" s="148" t="s">
        <v>6501</v>
      </c>
      <c r="B1064" s="149" t="s">
        <v>6502</v>
      </c>
      <c r="C1064" s="150">
        <v>2641</v>
      </c>
      <c r="D1064" s="151">
        <v>2641</v>
      </c>
      <c r="E1064" s="155" t="s">
        <v>1919</v>
      </c>
    </row>
    <row r="1065" spans="1:5" ht="16" x14ac:dyDescent="0.35">
      <c r="A1065" s="153" t="s">
        <v>3324</v>
      </c>
      <c r="B1065" s="154" t="s">
        <v>3325</v>
      </c>
      <c r="C1065" s="132">
        <v>2642</v>
      </c>
      <c r="D1065" s="133">
        <v>2642</v>
      </c>
      <c r="E1065" s="155" t="s">
        <v>1919</v>
      </c>
    </row>
    <row r="1066" spans="1:5" ht="16" x14ac:dyDescent="0.35">
      <c r="A1066" s="148" t="s">
        <v>6503</v>
      </c>
      <c r="B1066" s="149" t="s">
        <v>6504</v>
      </c>
      <c r="C1066" s="150">
        <v>2643</v>
      </c>
      <c r="D1066" s="151">
        <v>2643</v>
      </c>
      <c r="E1066" s="155" t="s">
        <v>1919</v>
      </c>
    </row>
    <row r="1067" spans="1:5" ht="16" x14ac:dyDescent="0.35">
      <c r="A1067" s="153" t="s">
        <v>3326</v>
      </c>
      <c r="B1067" s="154" t="s">
        <v>3327</v>
      </c>
      <c r="C1067" s="132">
        <v>2644</v>
      </c>
      <c r="D1067" s="133">
        <v>2644</v>
      </c>
      <c r="E1067" s="155" t="s">
        <v>1919</v>
      </c>
    </row>
    <row r="1068" spans="1:5" ht="16" x14ac:dyDescent="0.35">
      <c r="A1068" s="153" t="s">
        <v>3330</v>
      </c>
      <c r="B1068" s="154" t="s">
        <v>3331</v>
      </c>
      <c r="C1068" s="132">
        <v>2647</v>
      </c>
      <c r="D1068" s="133">
        <v>2647</v>
      </c>
      <c r="E1068" s="155" t="s">
        <v>1919</v>
      </c>
    </row>
    <row r="1069" spans="1:5" ht="16" x14ac:dyDescent="0.35">
      <c r="A1069" s="153" t="s">
        <v>3332</v>
      </c>
      <c r="B1069" s="154" t="s">
        <v>3333</v>
      </c>
      <c r="C1069" s="132">
        <v>2664</v>
      </c>
      <c r="D1069" s="133">
        <v>2664</v>
      </c>
      <c r="E1069" s="155" t="s">
        <v>1919</v>
      </c>
    </row>
    <row r="1070" spans="1:5" ht="16" x14ac:dyDescent="0.35">
      <c r="A1070" s="153" t="s">
        <v>3336</v>
      </c>
      <c r="B1070" s="154" t="s">
        <v>3337</v>
      </c>
      <c r="C1070" s="132">
        <v>2667</v>
      </c>
      <c r="D1070" s="157">
        <v>2667</v>
      </c>
      <c r="E1070" s="158" t="s">
        <v>1919</v>
      </c>
    </row>
    <row r="1071" spans="1:5" ht="16" x14ac:dyDescent="0.35">
      <c r="A1071" s="153" t="s">
        <v>3338</v>
      </c>
      <c r="B1071" s="154" t="s">
        <v>3339</v>
      </c>
      <c r="C1071" s="132">
        <v>2670</v>
      </c>
      <c r="D1071" s="157">
        <v>2670</v>
      </c>
      <c r="E1071" s="158" t="s">
        <v>1919</v>
      </c>
    </row>
    <row r="1072" spans="1:5" ht="16" x14ac:dyDescent="0.35">
      <c r="A1072" s="148" t="s">
        <v>6505</v>
      </c>
      <c r="B1072" s="149" t="s">
        <v>6506</v>
      </c>
      <c r="C1072" s="150" t="s">
        <v>6507</v>
      </c>
      <c r="D1072" s="151">
        <v>2674</v>
      </c>
      <c r="E1072" s="155" t="s">
        <v>1919</v>
      </c>
    </row>
    <row r="1073" spans="1:5" ht="16" x14ac:dyDescent="0.35">
      <c r="A1073" s="153" t="s">
        <v>3340</v>
      </c>
      <c r="B1073" s="154" t="s">
        <v>3341</v>
      </c>
      <c r="C1073" s="132">
        <v>2676</v>
      </c>
      <c r="D1073" s="133">
        <v>2676</v>
      </c>
      <c r="E1073" s="155" t="s">
        <v>1919</v>
      </c>
    </row>
    <row r="1074" spans="1:5" ht="16" x14ac:dyDescent="0.35">
      <c r="A1074" s="153" t="s">
        <v>3342</v>
      </c>
      <c r="B1074" s="154" t="s">
        <v>3343</v>
      </c>
      <c r="C1074" s="132" t="s">
        <v>3344</v>
      </c>
      <c r="D1074" s="133">
        <v>2676</v>
      </c>
      <c r="E1074" s="155" t="s">
        <v>1919</v>
      </c>
    </row>
    <row r="1075" spans="1:5" ht="16" x14ac:dyDescent="0.35">
      <c r="A1075" s="153" t="s">
        <v>3347</v>
      </c>
      <c r="B1075" s="154" t="s">
        <v>3348</v>
      </c>
      <c r="C1075" s="132">
        <v>2680</v>
      </c>
      <c r="D1075" s="133">
        <v>2680</v>
      </c>
      <c r="E1075" s="155" t="s">
        <v>1919</v>
      </c>
    </row>
    <row r="1076" spans="1:5" ht="16" x14ac:dyDescent="0.35">
      <c r="A1076" s="153" t="s">
        <v>6508</v>
      </c>
      <c r="B1076" s="154" t="s">
        <v>6509</v>
      </c>
      <c r="C1076" s="132">
        <v>2681</v>
      </c>
      <c r="D1076" s="133">
        <v>2681</v>
      </c>
      <c r="E1076" s="155" t="s">
        <v>1919</v>
      </c>
    </row>
    <row r="1077" spans="1:5" ht="16" x14ac:dyDescent="0.35">
      <c r="A1077" s="153" t="s">
        <v>3352</v>
      </c>
      <c r="B1077" s="154" t="s">
        <v>3353</v>
      </c>
      <c r="C1077" s="132">
        <v>2682</v>
      </c>
      <c r="D1077" s="133">
        <v>2682</v>
      </c>
      <c r="E1077" s="155" t="s">
        <v>1919</v>
      </c>
    </row>
    <row r="1078" spans="1:5" ht="16" x14ac:dyDescent="0.35">
      <c r="A1078" s="153" t="s">
        <v>3354</v>
      </c>
      <c r="B1078" s="154" t="s">
        <v>3355</v>
      </c>
      <c r="C1078" s="132">
        <v>2687</v>
      </c>
      <c r="D1078" s="133">
        <v>2687</v>
      </c>
      <c r="E1078" s="155" t="s">
        <v>1919</v>
      </c>
    </row>
    <row r="1079" spans="1:5" ht="16" x14ac:dyDescent="0.35">
      <c r="A1079" s="148" t="s">
        <v>6510</v>
      </c>
      <c r="B1079" s="149" t="s">
        <v>6511</v>
      </c>
      <c r="C1079" s="150">
        <v>2689</v>
      </c>
      <c r="D1079" s="151">
        <v>2689</v>
      </c>
      <c r="E1079" s="155" t="s">
        <v>1919</v>
      </c>
    </row>
    <row r="1080" spans="1:5" ht="16" x14ac:dyDescent="0.35">
      <c r="A1080" s="153" t="s">
        <v>3356</v>
      </c>
      <c r="B1080" s="154" t="s">
        <v>3357</v>
      </c>
      <c r="C1080" s="132">
        <v>2694</v>
      </c>
      <c r="D1080" s="133">
        <v>2694</v>
      </c>
      <c r="E1080" s="155" t="s">
        <v>1919</v>
      </c>
    </row>
    <row r="1081" spans="1:5" ht="16" x14ac:dyDescent="0.35">
      <c r="A1081" s="148" t="s">
        <v>6512</v>
      </c>
      <c r="B1081" s="149" t="s">
        <v>6513</v>
      </c>
      <c r="C1081" s="150">
        <v>2696</v>
      </c>
      <c r="D1081" s="151">
        <v>2696</v>
      </c>
      <c r="E1081" s="155" t="s">
        <v>1919</v>
      </c>
    </row>
    <row r="1082" spans="1:5" ht="16" x14ac:dyDescent="0.35">
      <c r="A1082" s="153" t="s">
        <v>3360</v>
      </c>
      <c r="B1082" s="154" t="s">
        <v>3361</v>
      </c>
      <c r="C1082" s="132">
        <v>2698</v>
      </c>
      <c r="D1082" s="133">
        <v>2698</v>
      </c>
      <c r="E1082" s="155" t="s">
        <v>1919</v>
      </c>
    </row>
    <row r="1083" spans="1:5" ht="16" x14ac:dyDescent="0.35">
      <c r="A1083" s="153" t="s">
        <v>3364</v>
      </c>
      <c r="B1083" s="154" t="s">
        <v>3365</v>
      </c>
      <c r="C1083" s="132">
        <v>2701</v>
      </c>
      <c r="D1083" s="133">
        <v>2701</v>
      </c>
      <c r="E1083" s="155" t="s">
        <v>1919</v>
      </c>
    </row>
    <row r="1084" spans="1:5" ht="16" x14ac:dyDescent="0.35">
      <c r="A1084" s="153" t="s">
        <v>3366</v>
      </c>
      <c r="B1084" s="154" t="s">
        <v>3367</v>
      </c>
      <c r="C1084" s="132">
        <v>2703</v>
      </c>
      <c r="D1084" s="133">
        <v>2703</v>
      </c>
      <c r="E1084" s="155" t="s">
        <v>1919</v>
      </c>
    </row>
    <row r="1085" spans="1:5" ht="16" x14ac:dyDescent="0.35">
      <c r="A1085" s="148" t="s">
        <v>6244</v>
      </c>
      <c r="B1085" s="149" t="s">
        <v>6244</v>
      </c>
      <c r="C1085" s="150" t="s">
        <v>6244</v>
      </c>
      <c r="D1085" s="151" t="s">
        <v>6244</v>
      </c>
      <c r="E1085" s="155" t="s">
        <v>1919</v>
      </c>
    </row>
    <row r="1086" spans="1:5" ht="16" x14ac:dyDescent="0.35">
      <c r="A1086" s="153" t="s">
        <v>3368</v>
      </c>
      <c r="B1086" s="154" t="s">
        <v>3369</v>
      </c>
      <c r="C1086" s="132">
        <v>2712</v>
      </c>
      <c r="D1086" s="133">
        <v>2712</v>
      </c>
      <c r="E1086" s="155" t="s">
        <v>1919</v>
      </c>
    </row>
    <row r="1087" spans="1:5" ht="16" x14ac:dyDescent="0.35">
      <c r="A1087" s="148" t="s">
        <v>6514</v>
      </c>
      <c r="B1087" s="149" t="s">
        <v>6515</v>
      </c>
      <c r="C1087" s="150">
        <v>2713</v>
      </c>
      <c r="D1087" s="151">
        <v>2713</v>
      </c>
      <c r="E1087" s="155" t="s">
        <v>1919</v>
      </c>
    </row>
    <row r="1088" spans="1:5" ht="16" x14ac:dyDescent="0.35">
      <c r="A1088" s="153" t="s">
        <v>3370</v>
      </c>
      <c r="B1088" s="154" t="s">
        <v>3371</v>
      </c>
      <c r="C1088" s="132">
        <v>2715</v>
      </c>
      <c r="D1088" s="133">
        <v>2715</v>
      </c>
      <c r="E1088" s="155" t="s">
        <v>1919</v>
      </c>
    </row>
    <row r="1089" spans="1:5" ht="16" x14ac:dyDescent="0.35">
      <c r="A1089" s="148" t="s">
        <v>6516</v>
      </c>
      <c r="B1089" s="149" t="s">
        <v>5534</v>
      </c>
      <c r="C1089" s="150">
        <v>2721</v>
      </c>
      <c r="D1089" s="151">
        <v>2721</v>
      </c>
      <c r="E1089" s="155" t="s">
        <v>1919</v>
      </c>
    </row>
    <row r="1090" spans="1:5" ht="16" x14ac:dyDescent="0.35">
      <c r="A1090" s="153" t="s">
        <v>3377</v>
      </c>
      <c r="B1090" s="154" t="s">
        <v>3378</v>
      </c>
      <c r="C1090" s="132">
        <v>2726</v>
      </c>
      <c r="D1090" s="133">
        <v>2726</v>
      </c>
      <c r="E1090" s="155" t="s">
        <v>1919</v>
      </c>
    </row>
    <row r="1091" spans="1:5" ht="16" x14ac:dyDescent="0.35">
      <c r="A1091" s="153" t="s">
        <v>3381</v>
      </c>
      <c r="B1091" s="154" t="s">
        <v>3382</v>
      </c>
      <c r="C1091" s="132">
        <v>2741</v>
      </c>
      <c r="D1091" s="133">
        <v>2741</v>
      </c>
      <c r="E1091" s="155" t="s">
        <v>1919</v>
      </c>
    </row>
    <row r="1092" spans="1:5" ht="16" x14ac:dyDescent="0.35">
      <c r="A1092" s="153" t="s">
        <v>3383</v>
      </c>
      <c r="B1092" s="154" t="s">
        <v>3384</v>
      </c>
      <c r="C1092" s="132">
        <v>2744</v>
      </c>
      <c r="D1092" s="133">
        <v>2744</v>
      </c>
      <c r="E1092" s="155" t="s">
        <v>1919</v>
      </c>
    </row>
    <row r="1093" spans="1:5" ht="16" x14ac:dyDescent="0.35">
      <c r="A1093" s="148" t="s">
        <v>6517</v>
      </c>
      <c r="B1093" s="149" t="s">
        <v>6518</v>
      </c>
      <c r="C1093" s="150">
        <v>2756</v>
      </c>
      <c r="D1093" s="151">
        <v>2756</v>
      </c>
      <c r="E1093" s="155" t="s">
        <v>1919</v>
      </c>
    </row>
    <row r="1094" spans="1:5" ht="16" x14ac:dyDescent="0.35">
      <c r="A1094" s="148" t="s">
        <v>6519</v>
      </c>
      <c r="B1094" s="149" t="s">
        <v>6520</v>
      </c>
      <c r="C1094" s="150">
        <v>2758</v>
      </c>
      <c r="D1094" s="151">
        <v>2758</v>
      </c>
      <c r="E1094" s="155" t="s">
        <v>1919</v>
      </c>
    </row>
    <row r="1095" spans="1:5" ht="16" x14ac:dyDescent="0.35">
      <c r="A1095" s="148" t="s">
        <v>6521</v>
      </c>
      <c r="B1095" s="149" t="s">
        <v>6522</v>
      </c>
      <c r="C1095" s="150" t="s">
        <v>6523</v>
      </c>
      <c r="D1095" s="151">
        <v>2758</v>
      </c>
      <c r="E1095" s="155" t="s">
        <v>1919</v>
      </c>
    </row>
    <row r="1096" spans="1:5" ht="16" x14ac:dyDescent="0.35">
      <c r="A1096" s="153" t="s">
        <v>3385</v>
      </c>
      <c r="B1096" s="154" t="s">
        <v>3386</v>
      </c>
      <c r="C1096" s="132">
        <v>2759</v>
      </c>
      <c r="D1096" s="133">
        <v>2759</v>
      </c>
      <c r="E1096" s="155" t="s">
        <v>1919</v>
      </c>
    </row>
    <row r="1097" spans="1:5" ht="16" x14ac:dyDescent="0.35">
      <c r="A1097" s="148" t="s">
        <v>6524</v>
      </c>
      <c r="B1097" s="149" t="s">
        <v>6525</v>
      </c>
      <c r="C1097" s="150">
        <v>2764</v>
      </c>
      <c r="D1097" s="151">
        <v>2764</v>
      </c>
      <c r="E1097" s="155" t="s">
        <v>1919</v>
      </c>
    </row>
    <row r="1098" spans="1:5" ht="16" x14ac:dyDescent="0.35">
      <c r="A1098" s="148" t="s">
        <v>6526</v>
      </c>
      <c r="B1098" s="149" t="s">
        <v>6527</v>
      </c>
      <c r="C1098" s="150">
        <v>2770</v>
      </c>
      <c r="D1098" s="151">
        <v>2770</v>
      </c>
      <c r="E1098" s="155" t="s">
        <v>1919</v>
      </c>
    </row>
    <row r="1099" spans="1:5" ht="16" x14ac:dyDescent="0.35">
      <c r="A1099" s="148" t="s">
        <v>6528</v>
      </c>
      <c r="B1099" s="149" t="s">
        <v>6529</v>
      </c>
      <c r="C1099" s="150">
        <v>2775</v>
      </c>
      <c r="D1099" s="151">
        <v>2775</v>
      </c>
      <c r="E1099" s="155" t="s">
        <v>1919</v>
      </c>
    </row>
    <row r="1100" spans="1:5" ht="16" x14ac:dyDescent="0.35">
      <c r="A1100" s="148" t="s">
        <v>6530</v>
      </c>
      <c r="B1100" s="149" t="s">
        <v>6531</v>
      </c>
      <c r="C1100" s="150">
        <v>2785</v>
      </c>
      <c r="D1100" s="151">
        <v>2785</v>
      </c>
      <c r="E1100" s="155" t="s">
        <v>1919</v>
      </c>
    </row>
    <row r="1101" spans="1:5" ht="16" x14ac:dyDescent="0.35">
      <c r="A1101" s="153" t="s">
        <v>3391</v>
      </c>
      <c r="B1101" s="154" t="s">
        <v>3392</v>
      </c>
      <c r="C1101" s="132">
        <v>2787</v>
      </c>
      <c r="D1101" s="133">
        <v>2787</v>
      </c>
      <c r="E1101" s="155" t="s">
        <v>1919</v>
      </c>
    </row>
    <row r="1102" spans="1:5" ht="16" x14ac:dyDescent="0.35">
      <c r="A1102" s="148" t="s">
        <v>6532</v>
      </c>
      <c r="B1102" s="149" t="s">
        <v>6533</v>
      </c>
      <c r="C1102" s="150">
        <v>2793</v>
      </c>
      <c r="D1102" s="151">
        <v>2793</v>
      </c>
      <c r="E1102" s="155" t="s">
        <v>1919</v>
      </c>
    </row>
    <row r="1103" spans="1:5" ht="16" x14ac:dyDescent="0.35">
      <c r="A1103" s="148" t="s">
        <v>6534</v>
      </c>
      <c r="B1103" s="149" t="s">
        <v>6535</v>
      </c>
      <c r="C1103" s="150">
        <v>2796</v>
      </c>
      <c r="D1103" s="151">
        <v>2796</v>
      </c>
      <c r="E1103" s="155" t="s">
        <v>1919</v>
      </c>
    </row>
    <row r="1104" spans="1:5" ht="16" x14ac:dyDescent="0.35">
      <c r="A1104" s="148" t="s">
        <v>6536</v>
      </c>
      <c r="B1104" s="149" t="s">
        <v>6537</v>
      </c>
      <c r="C1104" s="150">
        <v>2798</v>
      </c>
      <c r="D1104" s="151">
        <v>2798</v>
      </c>
      <c r="E1104" s="155" t="s">
        <v>1919</v>
      </c>
    </row>
    <row r="1105" spans="1:5" ht="16" x14ac:dyDescent="0.35">
      <c r="A1105" s="153" t="s">
        <v>3393</v>
      </c>
      <c r="B1105" s="154" t="s">
        <v>3394</v>
      </c>
      <c r="C1105" s="132">
        <v>2801</v>
      </c>
      <c r="D1105" s="133">
        <v>2801</v>
      </c>
      <c r="E1105" s="155" t="s">
        <v>1919</v>
      </c>
    </row>
    <row r="1106" spans="1:5" ht="16" x14ac:dyDescent="0.35">
      <c r="A1106" s="153" t="s">
        <v>3397</v>
      </c>
      <c r="B1106" s="154" t="s">
        <v>3398</v>
      </c>
      <c r="C1106" s="132">
        <v>2806</v>
      </c>
      <c r="D1106" s="133">
        <v>2806</v>
      </c>
      <c r="E1106" s="155" t="s">
        <v>1919</v>
      </c>
    </row>
    <row r="1107" spans="1:5" ht="16" x14ac:dyDescent="0.35">
      <c r="A1107" s="153" t="s">
        <v>3399</v>
      </c>
      <c r="B1107" s="154" t="s">
        <v>3400</v>
      </c>
      <c r="C1107" s="132">
        <v>2816</v>
      </c>
      <c r="D1107" s="133">
        <v>2816</v>
      </c>
      <c r="E1107" s="155" t="s">
        <v>1919</v>
      </c>
    </row>
    <row r="1108" spans="1:5" ht="16" x14ac:dyDescent="0.35">
      <c r="A1108" s="148" t="s">
        <v>6538</v>
      </c>
      <c r="B1108" s="149" t="s">
        <v>1284</v>
      </c>
      <c r="C1108" s="150">
        <v>2818</v>
      </c>
      <c r="D1108" s="151">
        <v>2818</v>
      </c>
      <c r="E1108" s="155" t="s">
        <v>1919</v>
      </c>
    </row>
    <row r="1109" spans="1:5" ht="16" x14ac:dyDescent="0.35">
      <c r="A1109" s="153" t="s">
        <v>3401</v>
      </c>
      <c r="B1109" s="154" t="s">
        <v>3402</v>
      </c>
      <c r="C1109" s="132">
        <v>2819</v>
      </c>
      <c r="D1109" s="133">
        <v>2819</v>
      </c>
      <c r="E1109" s="155" t="s">
        <v>1919</v>
      </c>
    </row>
    <row r="1110" spans="1:5" ht="16" x14ac:dyDescent="0.35">
      <c r="A1110" s="148" t="s">
        <v>6539</v>
      </c>
      <c r="B1110" s="149" t="s">
        <v>6540</v>
      </c>
      <c r="C1110" s="150" t="s">
        <v>6541</v>
      </c>
      <c r="D1110" s="151">
        <v>2821</v>
      </c>
      <c r="E1110" s="152" t="s">
        <v>2119</v>
      </c>
    </row>
    <row r="1111" spans="1:5" ht="16" x14ac:dyDescent="0.35">
      <c r="A1111" s="153" t="s">
        <v>3407</v>
      </c>
      <c r="B1111" s="154" t="s">
        <v>3408</v>
      </c>
      <c r="C1111" s="132">
        <v>2824</v>
      </c>
      <c r="D1111" s="133">
        <v>2824</v>
      </c>
      <c r="E1111" s="155" t="s">
        <v>1919</v>
      </c>
    </row>
    <row r="1112" spans="1:5" ht="16" x14ac:dyDescent="0.35">
      <c r="A1112" s="148" t="s">
        <v>6542</v>
      </c>
      <c r="B1112" s="149" t="s">
        <v>5701</v>
      </c>
      <c r="C1112" s="150">
        <v>2825</v>
      </c>
      <c r="D1112" s="151">
        <v>2825</v>
      </c>
      <c r="E1112" s="155" t="s">
        <v>1919</v>
      </c>
    </row>
    <row r="1113" spans="1:5" ht="16" x14ac:dyDescent="0.35">
      <c r="A1113" s="148" t="s">
        <v>6543</v>
      </c>
      <c r="B1113" s="149" t="s">
        <v>6544</v>
      </c>
      <c r="C1113" s="150">
        <v>2826</v>
      </c>
      <c r="D1113" s="151">
        <v>2826</v>
      </c>
      <c r="E1113" s="155" t="s">
        <v>1919</v>
      </c>
    </row>
    <row r="1114" spans="1:5" ht="16" x14ac:dyDescent="0.35">
      <c r="A1114" s="148" t="s">
        <v>6545</v>
      </c>
      <c r="B1114" s="149" t="s">
        <v>6546</v>
      </c>
      <c r="C1114" s="150">
        <v>2830</v>
      </c>
      <c r="D1114" s="151">
        <v>2830</v>
      </c>
      <c r="E1114" s="155" t="s">
        <v>1919</v>
      </c>
    </row>
    <row r="1115" spans="1:5" ht="16" x14ac:dyDescent="0.35">
      <c r="A1115" s="153" t="s">
        <v>3411</v>
      </c>
      <c r="B1115" s="154" t="s">
        <v>3412</v>
      </c>
      <c r="C1115" s="132">
        <v>2832</v>
      </c>
      <c r="D1115" s="133">
        <v>2832</v>
      </c>
      <c r="E1115" s="155" t="s">
        <v>1919</v>
      </c>
    </row>
    <row r="1116" spans="1:5" ht="16" x14ac:dyDescent="0.35">
      <c r="A1116" s="148" t="s">
        <v>6547</v>
      </c>
      <c r="B1116" s="149" t="s">
        <v>6548</v>
      </c>
      <c r="C1116" s="150">
        <v>2833</v>
      </c>
      <c r="D1116" s="151">
        <v>2833</v>
      </c>
      <c r="E1116" s="155" t="s">
        <v>1919</v>
      </c>
    </row>
    <row r="1117" spans="1:5" ht="16" x14ac:dyDescent="0.35">
      <c r="A1117" s="153" t="s">
        <v>3413</v>
      </c>
      <c r="B1117" s="154" t="s">
        <v>3414</v>
      </c>
      <c r="C1117" s="132">
        <v>2846</v>
      </c>
      <c r="D1117" s="133">
        <v>2846</v>
      </c>
      <c r="E1117" s="155" t="s">
        <v>1919</v>
      </c>
    </row>
    <row r="1118" spans="1:5" ht="16" x14ac:dyDescent="0.35">
      <c r="A1118" s="148" t="s">
        <v>6549</v>
      </c>
      <c r="B1118" s="149" t="s">
        <v>6550</v>
      </c>
      <c r="C1118" s="150">
        <v>2848</v>
      </c>
      <c r="D1118" s="151">
        <v>2848</v>
      </c>
      <c r="E1118" s="155" t="s">
        <v>1919</v>
      </c>
    </row>
    <row r="1119" spans="1:5" ht="16" x14ac:dyDescent="0.35">
      <c r="A1119" s="156" t="s">
        <v>1608</v>
      </c>
      <c r="B1119" s="131" t="s">
        <v>1609</v>
      </c>
      <c r="C1119" s="132">
        <v>2859</v>
      </c>
      <c r="D1119" s="133">
        <v>2859</v>
      </c>
      <c r="E1119" s="155" t="s">
        <v>1919</v>
      </c>
    </row>
    <row r="1120" spans="1:5" ht="16" x14ac:dyDescent="0.35">
      <c r="A1120" s="148" t="s">
        <v>6551</v>
      </c>
      <c r="B1120" s="149" t="s">
        <v>6552</v>
      </c>
      <c r="C1120" s="150">
        <v>2866</v>
      </c>
      <c r="D1120" s="151">
        <v>2866</v>
      </c>
      <c r="E1120" s="155" t="s">
        <v>1919</v>
      </c>
    </row>
    <row r="1121" spans="1:5" ht="16" x14ac:dyDescent="0.35">
      <c r="A1121" s="148" t="s">
        <v>6553</v>
      </c>
      <c r="B1121" s="149" t="s">
        <v>6554</v>
      </c>
      <c r="C1121" s="150">
        <v>2867</v>
      </c>
      <c r="D1121" s="151">
        <v>2867</v>
      </c>
      <c r="E1121" s="152" t="s">
        <v>2119</v>
      </c>
    </row>
    <row r="1122" spans="1:5" ht="16" x14ac:dyDescent="0.35">
      <c r="A1122" s="148" t="s">
        <v>6555</v>
      </c>
      <c r="B1122" s="149" t="s">
        <v>6556</v>
      </c>
      <c r="C1122" s="150">
        <v>2915</v>
      </c>
      <c r="D1122" s="151">
        <v>2915</v>
      </c>
      <c r="E1122" s="155" t="s">
        <v>1919</v>
      </c>
    </row>
    <row r="1123" spans="1:5" ht="16" x14ac:dyDescent="0.35">
      <c r="A1123" s="148" t="s">
        <v>6557</v>
      </c>
      <c r="B1123" s="149" t="s">
        <v>6558</v>
      </c>
      <c r="C1123" s="150">
        <v>2916</v>
      </c>
      <c r="D1123" s="151">
        <v>2916</v>
      </c>
      <c r="E1123" s="155" t="s">
        <v>1919</v>
      </c>
    </row>
    <row r="1124" spans="1:5" ht="16" x14ac:dyDescent="0.35">
      <c r="A1124" s="148" t="s">
        <v>6559</v>
      </c>
      <c r="B1124" s="149" t="s">
        <v>6560</v>
      </c>
      <c r="C1124" s="150">
        <v>2917</v>
      </c>
      <c r="D1124" s="151">
        <v>2917</v>
      </c>
      <c r="E1124" s="155" t="s">
        <v>1919</v>
      </c>
    </row>
    <row r="1125" spans="1:5" ht="16" x14ac:dyDescent="0.35">
      <c r="A1125" s="153" t="s">
        <v>3426</v>
      </c>
      <c r="B1125" s="154" t="s">
        <v>3427</v>
      </c>
      <c r="C1125" s="132">
        <v>2920</v>
      </c>
      <c r="D1125" s="133">
        <v>2920</v>
      </c>
      <c r="E1125" s="155" t="s">
        <v>1919</v>
      </c>
    </row>
    <row r="1126" spans="1:5" ht="16" x14ac:dyDescent="0.35">
      <c r="A1126" s="148" t="s">
        <v>1109</v>
      </c>
      <c r="B1126" s="149" t="s">
        <v>1110</v>
      </c>
      <c r="C1126" s="150">
        <v>2921</v>
      </c>
      <c r="D1126" s="151">
        <v>2921</v>
      </c>
      <c r="E1126" s="155" t="s">
        <v>1919</v>
      </c>
    </row>
    <row r="1127" spans="1:5" ht="16" x14ac:dyDescent="0.35">
      <c r="A1127" s="153" t="s">
        <v>3428</v>
      </c>
      <c r="B1127" s="154" t="s">
        <v>3429</v>
      </c>
      <c r="C1127" s="132">
        <v>2924</v>
      </c>
      <c r="D1127" s="133">
        <v>2924</v>
      </c>
      <c r="E1127" s="155" t="s">
        <v>1919</v>
      </c>
    </row>
    <row r="1128" spans="1:5" ht="16" x14ac:dyDescent="0.35">
      <c r="A1128" s="148" t="s">
        <v>6561</v>
      </c>
      <c r="B1128" s="149" t="s">
        <v>6562</v>
      </c>
      <c r="C1128" s="150">
        <v>2931</v>
      </c>
      <c r="D1128" s="151">
        <v>2931</v>
      </c>
      <c r="E1128" s="155" t="s">
        <v>1919</v>
      </c>
    </row>
    <row r="1129" spans="1:5" ht="16" x14ac:dyDescent="0.35">
      <c r="A1129" s="153" t="s">
        <v>3430</v>
      </c>
      <c r="B1129" s="154" t="s">
        <v>3431</v>
      </c>
      <c r="C1129" s="132">
        <v>2935</v>
      </c>
      <c r="D1129" s="133">
        <v>2935</v>
      </c>
      <c r="E1129" s="155" t="s">
        <v>1919</v>
      </c>
    </row>
    <row r="1130" spans="1:5" ht="16" x14ac:dyDescent="0.35">
      <c r="A1130" s="148" t="s">
        <v>6563</v>
      </c>
      <c r="B1130" s="149" t="s">
        <v>6564</v>
      </c>
      <c r="C1130" s="150" t="s">
        <v>6565</v>
      </c>
      <c r="D1130" s="151">
        <v>2940</v>
      </c>
      <c r="E1130" s="155" t="s">
        <v>1919</v>
      </c>
    </row>
    <row r="1131" spans="1:5" ht="16" x14ac:dyDescent="0.35">
      <c r="A1131" s="148" t="s">
        <v>6566</v>
      </c>
      <c r="B1131" s="149" t="s">
        <v>6567</v>
      </c>
      <c r="C1131" s="150" t="s">
        <v>6568</v>
      </c>
      <c r="D1131" s="151">
        <v>2942</v>
      </c>
      <c r="E1131" s="155" t="s">
        <v>1919</v>
      </c>
    </row>
    <row r="1132" spans="1:5" ht="16" x14ac:dyDescent="0.35">
      <c r="A1132" s="148" t="s">
        <v>6569</v>
      </c>
      <c r="B1132" s="149" t="s">
        <v>6570</v>
      </c>
      <c r="C1132" s="150">
        <v>2948</v>
      </c>
      <c r="D1132" s="151">
        <v>2948</v>
      </c>
      <c r="E1132" s="155" t="s">
        <v>1919</v>
      </c>
    </row>
    <row r="1133" spans="1:5" ht="16" x14ac:dyDescent="0.35">
      <c r="A1133" s="148" t="s">
        <v>6571</v>
      </c>
      <c r="B1133" s="149" t="s">
        <v>6572</v>
      </c>
      <c r="C1133" s="150">
        <v>2953</v>
      </c>
      <c r="D1133" s="151">
        <v>2953</v>
      </c>
      <c r="E1133" s="152" t="s">
        <v>2119</v>
      </c>
    </row>
    <row r="1134" spans="1:5" ht="16" x14ac:dyDescent="0.35">
      <c r="A1134" s="153" t="s">
        <v>3438</v>
      </c>
      <c r="B1134" s="154" t="s">
        <v>3439</v>
      </c>
      <c r="C1134" s="132">
        <v>2965</v>
      </c>
      <c r="D1134" s="133">
        <v>2965</v>
      </c>
      <c r="E1134" s="155" t="s">
        <v>1919</v>
      </c>
    </row>
    <row r="1135" spans="1:5" ht="16" x14ac:dyDescent="0.35">
      <c r="A1135" s="153" t="s">
        <v>3442</v>
      </c>
      <c r="B1135" s="154" t="s">
        <v>3443</v>
      </c>
      <c r="C1135" s="132">
        <v>2969</v>
      </c>
      <c r="D1135" s="133">
        <v>2969</v>
      </c>
      <c r="E1135" s="155" t="s">
        <v>1919</v>
      </c>
    </row>
    <row r="1136" spans="1:5" ht="16" x14ac:dyDescent="0.35">
      <c r="A1136" s="148" t="s">
        <v>6244</v>
      </c>
      <c r="B1136" s="149" t="s">
        <v>6244</v>
      </c>
      <c r="C1136" s="150" t="s">
        <v>6244</v>
      </c>
      <c r="D1136" s="151" t="s">
        <v>6244</v>
      </c>
      <c r="E1136" s="155" t="s">
        <v>1919</v>
      </c>
    </row>
    <row r="1137" spans="1:5" ht="16" x14ac:dyDescent="0.35">
      <c r="A1137" s="148" t="s">
        <v>6573</v>
      </c>
      <c r="B1137" s="149" t="s">
        <v>6574</v>
      </c>
      <c r="C1137" s="150">
        <v>2975</v>
      </c>
      <c r="D1137" s="151">
        <v>2975</v>
      </c>
      <c r="E1137" s="155" t="s">
        <v>1919</v>
      </c>
    </row>
    <row r="1138" spans="1:5" ht="16" x14ac:dyDescent="0.35">
      <c r="A1138" s="153" t="s">
        <v>3444</v>
      </c>
      <c r="B1138" s="154" t="s">
        <v>3445</v>
      </c>
      <c r="C1138" s="132">
        <v>2978</v>
      </c>
      <c r="D1138" s="133">
        <v>2978</v>
      </c>
      <c r="E1138" s="155" t="s">
        <v>1919</v>
      </c>
    </row>
    <row r="1139" spans="1:5" ht="16" x14ac:dyDescent="0.35">
      <c r="A1139" s="148" t="s">
        <v>6575</v>
      </c>
      <c r="B1139" s="149" t="s">
        <v>6576</v>
      </c>
      <c r="C1139" s="150">
        <v>3000</v>
      </c>
      <c r="D1139" s="151">
        <v>3000</v>
      </c>
      <c r="E1139" s="155" t="s">
        <v>1919</v>
      </c>
    </row>
    <row r="1140" spans="1:5" ht="16" x14ac:dyDescent="0.35">
      <c r="A1140" s="153" t="s">
        <v>3452</v>
      </c>
      <c r="B1140" s="154" t="s">
        <v>3453</v>
      </c>
      <c r="C1140" s="132">
        <v>3013</v>
      </c>
      <c r="D1140" s="133">
        <v>3013</v>
      </c>
      <c r="E1140" s="155" t="s">
        <v>1919</v>
      </c>
    </row>
    <row r="1141" spans="1:5" ht="16" x14ac:dyDescent="0.35">
      <c r="A1141" s="153" t="s">
        <v>3458</v>
      </c>
      <c r="B1141" s="154" t="s">
        <v>3459</v>
      </c>
      <c r="C1141" s="132">
        <v>3020</v>
      </c>
      <c r="D1141" s="133">
        <v>3020</v>
      </c>
      <c r="E1141" s="155" t="s">
        <v>1919</v>
      </c>
    </row>
    <row r="1142" spans="1:5" ht="16" x14ac:dyDescent="0.35">
      <c r="A1142" s="148" t="s">
        <v>6577</v>
      </c>
      <c r="B1142" s="149" t="s">
        <v>6578</v>
      </c>
      <c r="C1142" s="150">
        <v>3022</v>
      </c>
      <c r="D1142" s="151">
        <v>3022</v>
      </c>
      <c r="E1142" s="155" t="s">
        <v>1919</v>
      </c>
    </row>
    <row r="1143" spans="1:5" ht="16" x14ac:dyDescent="0.35">
      <c r="A1143" s="153" t="s">
        <v>3460</v>
      </c>
      <c r="B1143" s="154" t="s">
        <v>3461</v>
      </c>
      <c r="C1143" s="132">
        <v>3032</v>
      </c>
      <c r="D1143" s="133">
        <v>3032</v>
      </c>
      <c r="E1143" s="155" t="s">
        <v>1919</v>
      </c>
    </row>
    <row r="1144" spans="1:5" ht="16" x14ac:dyDescent="0.35">
      <c r="A1144" s="148" t="s">
        <v>6579</v>
      </c>
      <c r="B1144" s="149" t="s">
        <v>1307</v>
      </c>
      <c r="C1144" s="150">
        <v>3033</v>
      </c>
      <c r="D1144" s="151">
        <v>3033</v>
      </c>
      <c r="E1144" s="155" t="s">
        <v>1919</v>
      </c>
    </row>
    <row r="1145" spans="1:5" ht="16" x14ac:dyDescent="0.35">
      <c r="A1145" s="153" t="s">
        <v>3462</v>
      </c>
      <c r="B1145" s="154" t="s">
        <v>3463</v>
      </c>
      <c r="C1145" s="132">
        <v>3034</v>
      </c>
      <c r="D1145" s="133">
        <v>3034</v>
      </c>
      <c r="E1145" s="155" t="s">
        <v>1919</v>
      </c>
    </row>
    <row r="1146" spans="1:5" ht="27" x14ac:dyDescent="0.35">
      <c r="A1146" s="148" t="s">
        <v>6580</v>
      </c>
      <c r="B1146" s="149" t="s">
        <v>6581</v>
      </c>
      <c r="C1146" s="150">
        <v>3038</v>
      </c>
      <c r="D1146" s="151">
        <v>3038</v>
      </c>
      <c r="E1146" s="152" t="s">
        <v>2119</v>
      </c>
    </row>
    <row r="1147" spans="1:5" ht="16" x14ac:dyDescent="0.35">
      <c r="A1147" s="148" t="s">
        <v>6582</v>
      </c>
      <c r="B1147" s="149" t="s">
        <v>6583</v>
      </c>
      <c r="C1147" s="150" t="s">
        <v>6584</v>
      </c>
      <c r="D1147" s="151">
        <v>3045</v>
      </c>
      <c r="E1147" s="155" t="s">
        <v>1919</v>
      </c>
    </row>
    <row r="1148" spans="1:5" ht="16" x14ac:dyDescent="0.35">
      <c r="A1148" s="153" t="s">
        <v>3464</v>
      </c>
      <c r="B1148" s="154" t="s">
        <v>3465</v>
      </c>
      <c r="C1148" s="132">
        <v>3049</v>
      </c>
      <c r="D1148" s="133">
        <v>3049</v>
      </c>
      <c r="E1148" s="155" t="s">
        <v>1919</v>
      </c>
    </row>
    <row r="1149" spans="1:5" ht="16" x14ac:dyDescent="0.35">
      <c r="A1149" s="156" t="s">
        <v>3466</v>
      </c>
      <c r="B1149" s="131" t="s">
        <v>3467</v>
      </c>
      <c r="C1149" s="132">
        <v>3057</v>
      </c>
      <c r="D1149" s="133">
        <v>3057</v>
      </c>
      <c r="E1149" s="155" t="s">
        <v>1919</v>
      </c>
    </row>
    <row r="1150" spans="1:5" ht="16" x14ac:dyDescent="0.35">
      <c r="A1150" s="148" t="s">
        <v>6585</v>
      </c>
      <c r="B1150" s="149" t="s">
        <v>6586</v>
      </c>
      <c r="C1150" s="150">
        <v>3069</v>
      </c>
      <c r="D1150" s="151">
        <v>3069</v>
      </c>
      <c r="E1150" s="155" t="s">
        <v>1919</v>
      </c>
    </row>
    <row r="1151" spans="1:5" ht="16" x14ac:dyDescent="0.35">
      <c r="A1151" s="148" t="s">
        <v>6587</v>
      </c>
      <c r="B1151" s="149" t="s">
        <v>6588</v>
      </c>
      <c r="C1151" s="150">
        <v>3090</v>
      </c>
      <c r="D1151" s="151">
        <v>3090</v>
      </c>
      <c r="E1151" s="155" t="s">
        <v>1919</v>
      </c>
    </row>
    <row r="1152" spans="1:5" ht="16" x14ac:dyDescent="0.35">
      <c r="A1152" s="148" t="s">
        <v>6589</v>
      </c>
      <c r="B1152" s="149" t="s">
        <v>6590</v>
      </c>
      <c r="C1152" s="150"/>
      <c r="D1152" s="151">
        <v>3092</v>
      </c>
      <c r="E1152" s="155" t="s">
        <v>1919</v>
      </c>
    </row>
    <row r="1153" spans="1:5" ht="16" x14ac:dyDescent="0.35">
      <c r="A1153" s="153" t="s">
        <v>3470</v>
      </c>
      <c r="B1153" s="154" t="s">
        <v>3471</v>
      </c>
      <c r="C1153" s="132">
        <v>3093</v>
      </c>
      <c r="D1153" s="133">
        <v>3093</v>
      </c>
      <c r="E1153" s="155" t="s">
        <v>1919</v>
      </c>
    </row>
    <row r="1154" spans="1:5" ht="16" x14ac:dyDescent="0.35">
      <c r="A1154" s="148" t="s">
        <v>6591</v>
      </c>
      <c r="B1154" s="149" t="s">
        <v>6592</v>
      </c>
      <c r="C1154" s="150">
        <v>3099</v>
      </c>
      <c r="D1154" s="151">
        <v>3099</v>
      </c>
      <c r="E1154" s="155" t="s">
        <v>1919</v>
      </c>
    </row>
    <row r="1155" spans="1:5" ht="16" x14ac:dyDescent="0.35">
      <c r="A1155" s="153" t="s">
        <v>3472</v>
      </c>
      <c r="B1155" s="154" t="s">
        <v>3473</v>
      </c>
      <c r="C1155" s="132">
        <v>3107</v>
      </c>
      <c r="D1155" s="133">
        <v>3107</v>
      </c>
      <c r="E1155" s="155" t="s">
        <v>1919</v>
      </c>
    </row>
    <row r="1156" spans="1:5" ht="16" x14ac:dyDescent="0.35">
      <c r="A1156" s="148" t="s">
        <v>6593</v>
      </c>
      <c r="B1156" s="149" t="s">
        <v>6594</v>
      </c>
      <c r="C1156" s="150">
        <v>3110</v>
      </c>
      <c r="D1156" s="151">
        <v>3110</v>
      </c>
      <c r="E1156" s="155" t="s">
        <v>1919</v>
      </c>
    </row>
    <row r="1157" spans="1:5" ht="16" x14ac:dyDescent="0.35">
      <c r="A1157" s="153" t="s">
        <v>3476</v>
      </c>
      <c r="B1157" s="154" t="s">
        <v>3477</v>
      </c>
      <c r="C1157" s="132">
        <v>3113</v>
      </c>
      <c r="D1157" s="133">
        <v>3113</v>
      </c>
      <c r="E1157" s="155" t="s">
        <v>1919</v>
      </c>
    </row>
    <row r="1158" spans="1:5" ht="16" x14ac:dyDescent="0.35">
      <c r="A1158" s="148" t="s">
        <v>6595</v>
      </c>
      <c r="B1158" s="149" t="s">
        <v>6596</v>
      </c>
      <c r="C1158" s="150">
        <v>3118</v>
      </c>
      <c r="D1158" s="151">
        <v>3118</v>
      </c>
      <c r="E1158" s="155" t="s">
        <v>1919</v>
      </c>
    </row>
    <row r="1159" spans="1:5" ht="16" x14ac:dyDescent="0.35">
      <c r="A1159" s="148" t="s">
        <v>6597</v>
      </c>
      <c r="B1159" s="149" t="s">
        <v>6598</v>
      </c>
      <c r="C1159" s="150">
        <v>3125</v>
      </c>
      <c r="D1159" s="151">
        <v>3125</v>
      </c>
      <c r="E1159" s="155" t="s">
        <v>1919</v>
      </c>
    </row>
    <row r="1160" spans="1:5" ht="16" x14ac:dyDescent="0.35">
      <c r="A1160" s="153" t="s">
        <v>3482</v>
      </c>
      <c r="B1160" s="154" t="s">
        <v>3313</v>
      </c>
      <c r="C1160" s="132">
        <v>3154</v>
      </c>
      <c r="D1160" s="133">
        <v>3154</v>
      </c>
      <c r="E1160" s="155" t="s">
        <v>1919</v>
      </c>
    </row>
    <row r="1161" spans="1:5" ht="16" x14ac:dyDescent="0.35">
      <c r="A1161" s="148" t="s">
        <v>6599</v>
      </c>
      <c r="B1161" s="149" t="s">
        <v>6598</v>
      </c>
      <c r="C1161" s="150">
        <v>3155</v>
      </c>
      <c r="D1161" s="151">
        <v>3155</v>
      </c>
      <c r="E1161" s="134" t="s">
        <v>1919</v>
      </c>
    </row>
    <row r="1162" spans="1:5" ht="16" x14ac:dyDescent="0.35">
      <c r="A1162" s="148" t="s">
        <v>6600</v>
      </c>
      <c r="B1162" s="149" t="s">
        <v>6601</v>
      </c>
      <c r="C1162" s="150">
        <v>3156</v>
      </c>
      <c r="D1162" s="151">
        <v>3156</v>
      </c>
      <c r="E1162" s="152" t="s">
        <v>2119</v>
      </c>
    </row>
    <row r="1163" spans="1:5" ht="16" x14ac:dyDescent="0.35">
      <c r="A1163" s="153" t="s">
        <v>3483</v>
      </c>
      <c r="B1163" s="154" t="s">
        <v>3484</v>
      </c>
      <c r="C1163" s="132">
        <v>3159</v>
      </c>
      <c r="D1163" s="133">
        <v>3159</v>
      </c>
      <c r="E1163" s="155" t="s">
        <v>1919</v>
      </c>
    </row>
    <row r="1164" spans="1:5" ht="16" x14ac:dyDescent="0.35">
      <c r="A1164" s="153" t="s">
        <v>6602</v>
      </c>
      <c r="B1164" s="154" t="s">
        <v>3486</v>
      </c>
      <c r="C1164" s="132">
        <v>3161</v>
      </c>
      <c r="D1164" s="133">
        <v>3161</v>
      </c>
      <c r="E1164" s="155" t="s">
        <v>1919</v>
      </c>
    </row>
    <row r="1165" spans="1:5" ht="16" x14ac:dyDescent="0.35">
      <c r="A1165" s="153" t="s">
        <v>6603</v>
      </c>
      <c r="B1165" s="154" t="s">
        <v>3488</v>
      </c>
      <c r="C1165" s="132">
        <v>3162</v>
      </c>
      <c r="D1165" s="133">
        <v>3162</v>
      </c>
      <c r="E1165" s="155" t="s">
        <v>1919</v>
      </c>
    </row>
    <row r="1166" spans="1:5" ht="16" x14ac:dyDescent="0.35">
      <c r="A1166" s="148" t="s">
        <v>6604</v>
      </c>
      <c r="B1166" s="149" t="s">
        <v>6248</v>
      </c>
      <c r="C1166" s="150">
        <v>3166</v>
      </c>
      <c r="D1166" s="151">
        <v>3166</v>
      </c>
      <c r="E1166" s="134" t="s">
        <v>1919</v>
      </c>
    </row>
    <row r="1167" spans="1:5" ht="16" x14ac:dyDescent="0.35">
      <c r="A1167" s="148" t="s">
        <v>6605</v>
      </c>
      <c r="B1167" s="149" t="s">
        <v>6606</v>
      </c>
      <c r="C1167" s="150">
        <v>3178</v>
      </c>
      <c r="D1167" s="151">
        <v>3178</v>
      </c>
      <c r="E1167" s="134" t="s">
        <v>1919</v>
      </c>
    </row>
    <row r="1168" spans="1:5" ht="16" x14ac:dyDescent="0.35">
      <c r="A1168" s="153" t="s">
        <v>3490</v>
      </c>
      <c r="B1168" s="154" t="s">
        <v>3491</v>
      </c>
      <c r="C1168" s="132">
        <v>3190</v>
      </c>
      <c r="D1168" s="133">
        <v>3190</v>
      </c>
      <c r="E1168" s="155" t="s">
        <v>2119</v>
      </c>
    </row>
    <row r="1169" spans="1:5" ht="16" x14ac:dyDescent="0.35">
      <c r="A1169" s="148" t="s">
        <v>6607</v>
      </c>
      <c r="B1169" s="149" t="s">
        <v>6608</v>
      </c>
      <c r="C1169" s="150">
        <v>3194</v>
      </c>
      <c r="D1169" s="151">
        <v>3194</v>
      </c>
      <c r="E1169" s="134" t="s">
        <v>1919</v>
      </c>
    </row>
    <row r="1170" spans="1:5" ht="16" x14ac:dyDescent="0.35">
      <c r="A1170" s="153" t="s">
        <v>3492</v>
      </c>
      <c r="B1170" s="154" t="s">
        <v>3493</v>
      </c>
      <c r="C1170" s="132">
        <v>3201</v>
      </c>
      <c r="D1170" s="133">
        <v>3201</v>
      </c>
      <c r="E1170" s="155" t="s">
        <v>1919</v>
      </c>
    </row>
    <row r="1171" spans="1:5" ht="16" x14ac:dyDescent="0.35">
      <c r="A1171" s="153" t="s">
        <v>3494</v>
      </c>
      <c r="B1171" s="154" t="s">
        <v>3495</v>
      </c>
      <c r="C1171" s="132">
        <v>3208</v>
      </c>
      <c r="D1171" s="133">
        <v>3208</v>
      </c>
      <c r="E1171" s="155" t="s">
        <v>1919</v>
      </c>
    </row>
    <row r="1172" spans="1:5" ht="16" x14ac:dyDescent="0.35">
      <c r="A1172" s="148" t="s">
        <v>6609</v>
      </c>
      <c r="B1172" s="149" t="s">
        <v>6610</v>
      </c>
      <c r="C1172" s="150">
        <v>3224</v>
      </c>
      <c r="D1172" s="151">
        <v>3224</v>
      </c>
      <c r="E1172" s="134" t="s">
        <v>1919</v>
      </c>
    </row>
    <row r="1173" spans="1:5" ht="16" x14ac:dyDescent="0.35">
      <c r="A1173" s="153" t="s">
        <v>3498</v>
      </c>
      <c r="B1173" s="154" t="s">
        <v>3499</v>
      </c>
      <c r="C1173" s="132">
        <v>3225</v>
      </c>
      <c r="D1173" s="133">
        <v>3225</v>
      </c>
      <c r="E1173" s="155" t="s">
        <v>1919</v>
      </c>
    </row>
    <row r="1174" spans="1:5" ht="27" x14ac:dyDescent="0.35">
      <c r="A1174" s="148" t="s">
        <v>6611</v>
      </c>
      <c r="B1174" s="149" t="s">
        <v>6612</v>
      </c>
      <c r="C1174" s="150" t="s">
        <v>6613</v>
      </c>
      <c r="D1174" s="151">
        <v>3232</v>
      </c>
      <c r="E1174" s="134" t="s">
        <v>1919</v>
      </c>
    </row>
    <row r="1175" spans="1:5" ht="16" x14ac:dyDescent="0.35">
      <c r="A1175" s="148" t="s">
        <v>6614</v>
      </c>
      <c r="B1175" s="149" t="s">
        <v>6615</v>
      </c>
      <c r="C1175" s="150">
        <v>3232</v>
      </c>
      <c r="D1175" s="151">
        <v>3232</v>
      </c>
      <c r="E1175" s="134" t="s">
        <v>1919</v>
      </c>
    </row>
    <row r="1176" spans="1:5" ht="16" x14ac:dyDescent="0.35">
      <c r="A1176" s="148" t="s">
        <v>6614</v>
      </c>
      <c r="B1176" s="149" t="s">
        <v>6616</v>
      </c>
      <c r="C1176" s="150" t="s">
        <v>6617</v>
      </c>
      <c r="D1176" s="151">
        <v>3232</v>
      </c>
      <c r="E1176" s="134" t="s">
        <v>1919</v>
      </c>
    </row>
    <row r="1177" spans="1:5" ht="16" x14ac:dyDescent="0.35">
      <c r="A1177" s="148" t="s">
        <v>6618</v>
      </c>
      <c r="B1177" s="149" t="s">
        <v>6619</v>
      </c>
      <c r="C1177" s="150">
        <v>3239</v>
      </c>
      <c r="D1177" s="151">
        <v>3239</v>
      </c>
      <c r="E1177" s="134" t="s">
        <v>1919</v>
      </c>
    </row>
    <row r="1178" spans="1:5" ht="16" x14ac:dyDescent="0.35">
      <c r="A1178" s="148" t="s">
        <v>6620</v>
      </c>
      <c r="B1178" s="149" t="s">
        <v>6621</v>
      </c>
      <c r="C1178" s="150">
        <v>3266</v>
      </c>
      <c r="D1178" s="151">
        <v>3266</v>
      </c>
      <c r="E1178" s="134" t="s">
        <v>1919</v>
      </c>
    </row>
    <row r="1179" spans="1:5" ht="16" x14ac:dyDescent="0.35">
      <c r="A1179" s="148" t="s">
        <v>6622</v>
      </c>
      <c r="B1179" s="149" t="s">
        <v>6623</v>
      </c>
      <c r="C1179" s="150">
        <v>3281</v>
      </c>
      <c r="D1179" s="151">
        <v>3281</v>
      </c>
      <c r="E1179" s="155" t="s">
        <v>1919</v>
      </c>
    </row>
    <row r="1180" spans="1:5" ht="16" x14ac:dyDescent="0.35">
      <c r="A1180" s="153" t="s">
        <v>3508</v>
      </c>
      <c r="B1180" s="154" t="s">
        <v>3509</v>
      </c>
      <c r="C1180" s="132">
        <v>3289</v>
      </c>
      <c r="D1180" s="133">
        <v>3289</v>
      </c>
      <c r="E1180" s="155" t="s">
        <v>1919</v>
      </c>
    </row>
    <row r="1181" spans="1:5" ht="27" x14ac:dyDescent="0.35">
      <c r="A1181" s="148" t="s">
        <v>6624</v>
      </c>
      <c r="B1181" s="149" t="s">
        <v>6625</v>
      </c>
      <c r="C1181" s="150" t="s">
        <v>6626</v>
      </c>
      <c r="D1181" s="151">
        <v>3293</v>
      </c>
      <c r="E1181" s="152" t="s">
        <v>2119</v>
      </c>
    </row>
    <row r="1182" spans="1:5" ht="16" x14ac:dyDescent="0.35">
      <c r="A1182" s="148" t="s">
        <v>6627</v>
      </c>
      <c r="B1182" s="149" t="s">
        <v>6628</v>
      </c>
      <c r="C1182" s="150" t="s">
        <v>6629</v>
      </c>
      <c r="D1182" s="151">
        <v>3302</v>
      </c>
      <c r="E1182" s="152"/>
    </row>
    <row r="1183" spans="1:5" ht="16" x14ac:dyDescent="0.35">
      <c r="A1183" s="148" t="s">
        <v>6630</v>
      </c>
      <c r="B1183" s="149" t="s">
        <v>6631</v>
      </c>
      <c r="C1183" s="150">
        <v>3314</v>
      </c>
      <c r="D1183" s="151">
        <v>3314</v>
      </c>
      <c r="E1183" s="152"/>
    </row>
    <row r="1184" spans="1:5" ht="16" x14ac:dyDescent="0.35">
      <c r="A1184" s="153" t="s">
        <v>3510</v>
      </c>
      <c r="B1184" s="154" t="s">
        <v>3511</v>
      </c>
      <c r="C1184" s="132">
        <v>3318</v>
      </c>
      <c r="D1184" s="133">
        <v>3318</v>
      </c>
      <c r="E1184" s="155" t="s">
        <v>1919</v>
      </c>
    </row>
    <row r="1185" spans="1:5" ht="16" x14ac:dyDescent="0.35">
      <c r="A1185" s="148" t="s">
        <v>6632</v>
      </c>
      <c r="B1185" s="149" t="s">
        <v>6633</v>
      </c>
      <c r="C1185" s="150">
        <v>3320</v>
      </c>
      <c r="D1185" s="151">
        <v>3320</v>
      </c>
      <c r="E1185" s="152"/>
    </row>
    <row r="1186" spans="1:5" ht="16" x14ac:dyDescent="0.35">
      <c r="A1186" s="153" t="s">
        <v>3512</v>
      </c>
      <c r="B1186" s="154" t="s">
        <v>3513</v>
      </c>
      <c r="C1186" s="132">
        <v>3323</v>
      </c>
      <c r="D1186" s="133">
        <v>3323</v>
      </c>
      <c r="E1186" s="155" t="s">
        <v>1919</v>
      </c>
    </row>
    <row r="1187" spans="1:5" ht="16" x14ac:dyDescent="0.35">
      <c r="A1187" s="153" t="s">
        <v>3514</v>
      </c>
      <c r="B1187" s="154" t="s">
        <v>3515</v>
      </c>
      <c r="C1187" s="132">
        <v>3325</v>
      </c>
      <c r="D1187" s="133">
        <v>3325</v>
      </c>
      <c r="E1187" s="155" t="s">
        <v>1919</v>
      </c>
    </row>
    <row r="1188" spans="1:5" ht="16" x14ac:dyDescent="0.35">
      <c r="A1188" s="156" t="s">
        <v>3516</v>
      </c>
      <c r="B1188" s="131" t="s">
        <v>3517</v>
      </c>
      <c r="C1188" s="132">
        <v>3332</v>
      </c>
      <c r="D1188" s="133">
        <v>3332</v>
      </c>
      <c r="E1188" s="155" t="s">
        <v>1919</v>
      </c>
    </row>
    <row r="1189" spans="1:5" ht="16" x14ac:dyDescent="0.35">
      <c r="A1189" s="156" t="s">
        <v>1610</v>
      </c>
      <c r="B1189" s="131" t="s">
        <v>1611</v>
      </c>
      <c r="C1189" s="132">
        <v>3345</v>
      </c>
      <c r="D1189" s="133">
        <v>3345</v>
      </c>
      <c r="E1189" s="155" t="s">
        <v>1919</v>
      </c>
    </row>
    <row r="1190" spans="1:5" ht="16" x14ac:dyDescent="0.35">
      <c r="A1190" s="148" t="s">
        <v>6634</v>
      </c>
      <c r="B1190" s="149" t="s">
        <v>6635</v>
      </c>
      <c r="C1190" s="150">
        <v>3352</v>
      </c>
      <c r="D1190" s="151">
        <v>3352</v>
      </c>
      <c r="E1190" s="134" t="s">
        <v>1919</v>
      </c>
    </row>
    <row r="1191" spans="1:5" ht="16" x14ac:dyDescent="0.35">
      <c r="A1191" s="148" t="s">
        <v>6636</v>
      </c>
      <c r="B1191" s="149" t="s">
        <v>6637</v>
      </c>
      <c r="C1191" s="150">
        <v>3353</v>
      </c>
      <c r="D1191" s="151">
        <v>3353</v>
      </c>
      <c r="E1191" s="152" t="s">
        <v>2119</v>
      </c>
    </row>
    <row r="1192" spans="1:5" ht="16" x14ac:dyDescent="0.35">
      <c r="A1192" s="153" t="s">
        <v>3522</v>
      </c>
      <c r="B1192" s="154" t="s">
        <v>3523</v>
      </c>
      <c r="C1192" s="132">
        <v>3357</v>
      </c>
      <c r="D1192" s="133">
        <v>3357</v>
      </c>
      <c r="E1192" s="155" t="s">
        <v>1919</v>
      </c>
    </row>
    <row r="1193" spans="1:5" ht="16" x14ac:dyDescent="0.35">
      <c r="A1193" s="153" t="s">
        <v>3524</v>
      </c>
      <c r="B1193" s="154" t="s">
        <v>3525</v>
      </c>
      <c r="C1193" s="132">
        <v>3365</v>
      </c>
      <c r="D1193" s="133">
        <v>3365</v>
      </c>
      <c r="E1193" s="155" t="s">
        <v>1919</v>
      </c>
    </row>
    <row r="1194" spans="1:5" ht="16" x14ac:dyDescent="0.35">
      <c r="A1194" s="153" t="s">
        <v>3526</v>
      </c>
      <c r="B1194" s="154" t="s">
        <v>3527</v>
      </c>
      <c r="C1194" s="132">
        <v>3369</v>
      </c>
      <c r="D1194" s="133">
        <v>3369</v>
      </c>
      <c r="E1194" s="155" t="s">
        <v>1919</v>
      </c>
    </row>
    <row r="1195" spans="1:5" ht="16" x14ac:dyDescent="0.35">
      <c r="A1195" s="148" t="s">
        <v>6638</v>
      </c>
      <c r="B1195" s="149" t="s">
        <v>6639</v>
      </c>
      <c r="C1195" s="150">
        <v>3376</v>
      </c>
      <c r="D1195" s="151">
        <v>3376</v>
      </c>
      <c r="E1195" s="134" t="s">
        <v>1919</v>
      </c>
    </row>
    <row r="1196" spans="1:5" ht="16" x14ac:dyDescent="0.35">
      <c r="A1196" s="153" t="s">
        <v>3528</v>
      </c>
      <c r="B1196" s="154" t="s">
        <v>3529</v>
      </c>
      <c r="C1196" s="132">
        <v>3382</v>
      </c>
      <c r="D1196" s="133">
        <v>3382</v>
      </c>
      <c r="E1196" s="155" t="s">
        <v>1919</v>
      </c>
    </row>
    <row r="1197" spans="1:5" ht="16" x14ac:dyDescent="0.35">
      <c r="A1197" s="148" t="s">
        <v>6640</v>
      </c>
      <c r="B1197" s="149" t="s">
        <v>6641</v>
      </c>
      <c r="C1197" s="150">
        <v>3397</v>
      </c>
      <c r="D1197" s="151">
        <v>3397</v>
      </c>
      <c r="E1197" s="152" t="s">
        <v>2119</v>
      </c>
    </row>
    <row r="1198" spans="1:5" ht="16" x14ac:dyDescent="0.35">
      <c r="A1198" s="153" t="s">
        <v>3536</v>
      </c>
      <c r="B1198" s="154" t="s">
        <v>3537</v>
      </c>
      <c r="C1198" s="132">
        <v>3421</v>
      </c>
      <c r="D1198" s="133">
        <v>3421</v>
      </c>
      <c r="E1198" s="155" t="s">
        <v>1919</v>
      </c>
    </row>
    <row r="1199" spans="1:5" ht="16" x14ac:dyDescent="0.35">
      <c r="A1199" s="153" t="s">
        <v>3538</v>
      </c>
      <c r="B1199" s="154" t="s">
        <v>3539</v>
      </c>
      <c r="C1199" s="132">
        <v>3423</v>
      </c>
      <c r="D1199" s="133">
        <v>3423</v>
      </c>
      <c r="E1199" s="155" t="s">
        <v>1919</v>
      </c>
    </row>
    <row r="1200" spans="1:5" ht="16" x14ac:dyDescent="0.35">
      <c r="A1200" s="156" t="s">
        <v>6642</v>
      </c>
      <c r="B1200" s="131" t="s">
        <v>1607</v>
      </c>
      <c r="C1200" s="132">
        <v>3429</v>
      </c>
      <c r="D1200" s="133">
        <v>3429</v>
      </c>
      <c r="E1200" s="155" t="s">
        <v>1919</v>
      </c>
    </row>
    <row r="1201" spans="1:5" ht="16" x14ac:dyDescent="0.35">
      <c r="A1201" s="148" t="s">
        <v>6643</v>
      </c>
      <c r="B1201" s="149" t="s">
        <v>6644</v>
      </c>
      <c r="C1201" s="150" t="s">
        <v>6645</v>
      </c>
      <c r="D1201" s="151">
        <v>3429</v>
      </c>
      <c r="E1201" s="134" t="s">
        <v>1919</v>
      </c>
    </row>
    <row r="1202" spans="1:5" ht="16" x14ac:dyDescent="0.35">
      <c r="A1202" s="148" t="s">
        <v>6646</v>
      </c>
      <c r="B1202" s="149" t="s">
        <v>6647</v>
      </c>
      <c r="C1202" s="150" t="s">
        <v>6648</v>
      </c>
      <c r="D1202" s="151">
        <v>3441</v>
      </c>
      <c r="E1202" s="134" t="s">
        <v>1919</v>
      </c>
    </row>
    <row r="1203" spans="1:5" ht="16" x14ac:dyDescent="0.35">
      <c r="A1203" s="148" t="s">
        <v>6649</v>
      </c>
      <c r="B1203" s="149" t="s">
        <v>6650</v>
      </c>
      <c r="C1203" s="150">
        <v>3450</v>
      </c>
      <c r="D1203" s="151">
        <v>3450</v>
      </c>
      <c r="E1203" s="134" t="s">
        <v>1919</v>
      </c>
    </row>
    <row r="1204" spans="1:5" ht="16" x14ac:dyDescent="0.35">
      <c r="A1204" s="153" t="s">
        <v>3540</v>
      </c>
      <c r="B1204" s="154" t="s">
        <v>3541</v>
      </c>
      <c r="C1204" s="132">
        <v>3451</v>
      </c>
      <c r="D1204" s="133">
        <v>3451</v>
      </c>
      <c r="E1204" s="155" t="s">
        <v>1919</v>
      </c>
    </row>
    <row r="1205" spans="1:5" ht="16" x14ac:dyDescent="0.35">
      <c r="A1205" s="148" t="s">
        <v>6651</v>
      </c>
      <c r="B1205" s="149" t="s">
        <v>6652</v>
      </c>
      <c r="C1205" s="150">
        <v>3456</v>
      </c>
      <c r="D1205" s="151">
        <v>3456</v>
      </c>
      <c r="E1205" s="152" t="s">
        <v>2119</v>
      </c>
    </row>
    <row r="1206" spans="1:5" ht="16" x14ac:dyDescent="0.35">
      <c r="A1206" s="148" t="s">
        <v>6653</v>
      </c>
      <c r="B1206" s="149" t="s">
        <v>6654</v>
      </c>
      <c r="C1206" s="150">
        <v>3457</v>
      </c>
      <c r="D1206" s="151">
        <v>3457</v>
      </c>
      <c r="E1206" s="134" t="s">
        <v>1919</v>
      </c>
    </row>
    <row r="1207" spans="1:5" ht="16" x14ac:dyDescent="0.35">
      <c r="A1207" s="153" t="s">
        <v>3542</v>
      </c>
      <c r="B1207" s="154" t="s">
        <v>3543</v>
      </c>
      <c r="C1207" s="132">
        <v>3458</v>
      </c>
      <c r="D1207" s="133">
        <v>3458</v>
      </c>
      <c r="E1207" s="155" t="s">
        <v>1919</v>
      </c>
    </row>
    <row r="1208" spans="1:5" ht="16" x14ac:dyDescent="0.35">
      <c r="A1208" s="148" t="s">
        <v>6655</v>
      </c>
      <c r="B1208" s="149" t="s">
        <v>6656</v>
      </c>
      <c r="C1208" s="150" t="s">
        <v>6657</v>
      </c>
      <c r="D1208" s="151">
        <v>3462</v>
      </c>
      <c r="E1208" s="134" t="s">
        <v>1919</v>
      </c>
    </row>
    <row r="1209" spans="1:5" ht="16" x14ac:dyDescent="0.35">
      <c r="A1209" s="148" t="s">
        <v>6658</v>
      </c>
      <c r="B1209" s="149" t="s">
        <v>6659</v>
      </c>
      <c r="C1209" s="150">
        <v>3463</v>
      </c>
      <c r="D1209" s="151">
        <v>3463</v>
      </c>
      <c r="E1209" s="134" t="s">
        <v>1919</v>
      </c>
    </row>
    <row r="1210" spans="1:5" ht="16" x14ac:dyDescent="0.35">
      <c r="A1210" s="153" t="s">
        <v>3544</v>
      </c>
      <c r="B1210" s="154" t="s">
        <v>3545</v>
      </c>
      <c r="C1210" s="132">
        <v>3469</v>
      </c>
      <c r="D1210" s="133">
        <v>3469</v>
      </c>
      <c r="E1210" s="155" t="s">
        <v>1919</v>
      </c>
    </row>
    <row r="1211" spans="1:5" ht="16" x14ac:dyDescent="0.35">
      <c r="A1211" s="153" t="s">
        <v>3546</v>
      </c>
      <c r="B1211" s="154" t="s">
        <v>3547</v>
      </c>
      <c r="C1211" s="132">
        <v>3472</v>
      </c>
      <c r="D1211" s="133">
        <v>3472</v>
      </c>
      <c r="E1211" s="155" t="s">
        <v>2119</v>
      </c>
    </row>
    <row r="1212" spans="1:5" ht="16" x14ac:dyDescent="0.35">
      <c r="A1212" s="148" t="s">
        <v>6660</v>
      </c>
      <c r="B1212" s="149" t="s">
        <v>6560</v>
      </c>
      <c r="C1212" s="150">
        <v>3476</v>
      </c>
      <c r="D1212" s="151">
        <v>3476</v>
      </c>
      <c r="E1212" s="134" t="s">
        <v>1919</v>
      </c>
    </row>
    <row r="1213" spans="1:5" ht="16" x14ac:dyDescent="0.35">
      <c r="A1213" s="148" t="s">
        <v>6661</v>
      </c>
      <c r="B1213" s="149" t="s">
        <v>6662</v>
      </c>
      <c r="C1213" s="150" t="s">
        <v>6663</v>
      </c>
      <c r="D1213" s="151">
        <v>3486</v>
      </c>
      <c r="E1213" s="134" t="s">
        <v>1919</v>
      </c>
    </row>
    <row r="1214" spans="1:5" ht="16" x14ac:dyDescent="0.35">
      <c r="A1214" s="148" t="s">
        <v>6664</v>
      </c>
      <c r="B1214" s="149" t="s">
        <v>1213</v>
      </c>
      <c r="C1214" s="150">
        <v>3488</v>
      </c>
      <c r="D1214" s="151">
        <v>3488</v>
      </c>
      <c r="E1214" s="134" t="s">
        <v>1919</v>
      </c>
    </row>
    <row r="1215" spans="1:5" ht="16" x14ac:dyDescent="0.35">
      <c r="A1215" s="148" t="s">
        <v>6665</v>
      </c>
      <c r="B1215" s="149" t="s">
        <v>6666</v>
      </c>
      <c r="C1215" s="150">
        <v>3488</v>
      </c>
      <c r="D1215" s="151">
        <v>3488</v>
      </c>
      <c r="E1215" s="134" t="s">
        <v>1919</v>
      </c>
    </row>
    <row r="1216" spans="1:5" ht="16" x14ac:dyDescent="0.35">
      <c r="A1216" s="148" t="s">
        <v>6667</v>
      </c>
      <c r="B1216" s="149" t="s">
        <v>6668</v>
      </c>
      <c r="C1216" s="150">
        <v>3490</v>
      </c>
      <c r="D1216" s="151">
        <v>3490</v>
      </c>
      <c r="E1216" s="152" t="s">
        <v>2119</v>
      </c>
    </row>
    <row r="1217" spans="1:5" ht="16" x14ac:dyDescent="0.35">
      <c r="A1217" s="148" t="s">
        <v>6669</v>
      </c>
      <c r="B1217" s="149" t="s">
        <v>5855</v>
      </c>
      <c r="C1217" s="150">
        <v>3496</v>
      </c>
      <c r="D1217" s="151">
        <v>3496</v>
      </c>
      <c r="E1217" s="134" t="s">
        <v>1919</v>
      </c>
    </row>
    <row r="1218" spans="1:5" ht="16" x14ac:dyDescent="0.35">
      <c r="A1218" s="153" t="s">
        <v>3554</v>
      </c>
      <c r="B1218" s="154" t="s">
        <v>3555</v>
      </c>
      <c r="C1218" s="132">
        <v>3499</v>
      </c>
      <c r="D1218" s="133">
        <v>3499</v>
      </c>
      <c r="E1218" s="155" t="s">
        <v>1919</v>
      </c>
    </row>
    <row r="1219" spans="1:5" ht="16" x14ac:dyDescent="0.35">
      <c r="A1219" s="153" t="s">
        <v>3556</v>
      </c>
      <c r="B1219" s="154" t="s">
        <v>3557</v>
      </c>
      <c r="C1219" s="132">
        <v>3501</v>
      </c>
      <c r="D1219" s="133">
        <v>3501</v>
      </c>
      <c r="E1219" s="155" t="s">
        <v>1919</v>
      </c>
    </row>
    <row r="1220" spans="1:5" ht="16" x14ac:dyDescent="0.35">
      <c r="A1220" s="153" t="s">
        <v>3558</v>
      </c>
      <c r="B1220" s="154" t="s">
        <v>3559</v>
      </c>
      <c r="C1220" s="132">
        <v>3503</v>
      </c>
      <c r="D1220" s="133">
        <v>3503</v>
      </c>
      <c r="E1220" s="155" t="s">
        <v>1919</v>
      </c>
    </row>
    <row r="1221" spans="1:5" ht="16" x14ac:dyDescent="0.35">
      <c r="A1221" s="153" t="s">
        <v>3564</v>
      </c>
      <c r="B1221" s="154" t="s">
        <v>3565</v>
      </c>
      <c r="C1221" s="132">
        <v>3521</v>
      </c>
      <c r="D1221" s="133">
        <v>3521</v>
      </c>
      <c r="E1221" s="155" t="s">
        <v>1919</v>
      </c>
    </row>
    <row r="1222" spans="1:5" ht="16" x14ac:dyDescent="0.35">
      <c r="A1222" s="153" t="s">
        <v>3568</v>
      </c>
      <c r="B1222" s="154" t="s">
        <v>3569</v>
      </c>
      <c r="C1222" s="132">
        <v>3539</v>
      </c>
      <c r="D1222" s="133">
        <v>3539</v>
      </c>
      <c r="E1222" s="155" t="s">
        <v>1919</v>
      </c>
    </row>
    <row r="1223" spans="1:5" ht="16" x14ac:dyDescent="0.35">
      <c r="A1223" s="148" t="s">
        <v>6670</v>
      </c>
      <c r="B1223" s="149" t="s">
        <v>6671</v>
      </c>
      <c r="C1223" s="150">
        <v>3539</v>
      </c>
      <c r="D1223" s="151">
        <v>3539</v>
      </c>
      <c r="E1223" s="134" t="s">
        <v>1919</v>
      </c>
    </row>
    <row r="1224" spans="1:5" ht="16" x14ac:dyDescent="0.35">
      <c r="A1224" s="153" t="s">
        <v>3570</v>
      </c>
      <c r="B1224" s="154" t="s">
        <v>3571</v>
      </c>
      <c r="C1224" s="132">
        <v>3547</v>
      </c>
      <c r="D1224" s="133">
        <v>3547</v>
      </c>
      <c r="E1224" s="155" t="s">
        <v>1919</v>
      </c>
    </row>
    <row r="1225" spans="1:5" ht="16" x14ac:dyDescent="0.35">
      <c r="A1225" s="153" t="s">
        <v>3572</v>
      </c>
      <c r="B1225" s="154" t="s">
        <v>3573</v>
      </c>
      <c r="C1225" s="132">
        <v>3548</v>
      </c>
      <c r="D1225" s="133">
        <v>3548</v>
      </c>
      <c r="E1225" s="155" t="s">
        <v>1919</v>
      </c>
    </row>
    <row r="1226" spans="1:5" ht="16" x14ac:dyDescent="0.35">
      <c r="A1226" s="148" t="s">
        <v>6672</v>
      </c>
      <c r="B1226" s="149" t="s">
        <v>6673</v>
      </c>
      <c r="C1226" s="150">
        <v>3558</v>
      </c>
      <c r="D1226" s="151">
        <v>3558</v>
      </c>
      <c r="E1226" s="134" t="s">
        <v>1919</v>
      </c>
    </row>
    <row r="1227" spans="1:5" ht="16" x14ac:dyDescent="0.35">
      <c r="A1227" s="148" t="s">
        <v>6674</v>
      </c>
      <c r="B1227" s="149" t="s">
        <v>6675</v>
      </c>
      <c r="C1227" s="150">
        <v>3561</v>
      </c>
      <c r="D1227" s="151">
        <v>3561</v>
      </c>
      <c r="E1227" s="134" t="s">
        <v>1919</v>
      </c>
    </row>
    <row r="1228" spans="1:5" ht="16" x14ac:dyDescent="0.35">
      <c r="A1228" s="148" t="s">
        <v>6676</v>
      </c>
      <c r="B1228" s="149" t="s">
        <v>3830</v>
      </c>
      <c r="C1228" s="150">
        <v>3566</v>
      </c>
      <c r="D1228" s="151">
        <v>3566</v>
      </c>
      <c r="E1228" s="134" t="s">
        <v>1919</v>
      </c>
    </row>
    <row r="1229" spans="1:5" ht="16" x14ac:dyDescent="0.35">
      <c r="A1229" s="148" t="s">
        <v>6677</v>
      </c>
      <c r="B1229" s="149" t="s">
        <v>6678</v>
      </c>
      <c r="C1229" s="150" t="s">
        <v>6679</v>
      </c>
      <c r="D1229" s="151">
        <v>3566</v>
      </c>
      <c r="E1229" s="134" t="s">
        <v>1919</v>
      </c>
    </row>
    <row r="1230" spans="1:5" ht="16" x14ac:dyDescent="0.35">
      <c r="A1230" s="153" t="s">
        <v>3581</v>
      </c>
      <c r="B1230" s="154" t="s">
        <v>3582</v>
      </c>
      <c r="C1230" s="132">
        <v>3588</v>
      </c>
      <c r="D1230" s="133">
        <v>3588</v>
      </c>
      <c r="E1230" s="155" t="s">
        <v>1919</v>
      </c>
    </row>
    <row r="1231" spans="1:5" ht="16" x14ac:dyDescent="0.35">
      <c r="A1231" s="153" t="s">
        <v>3583</v>
      </c>
      <c r="B1231" s="154" t="s">
        <v>3584</v>
      </c>
      <c r="C1231" s="132">
        <v>3597</v>
      </c>
      <c r="D1231" s="133">
        <v>3597</v>
      </c>
      <c r="E1231" s="155" t="s">
        <v>1919</v>
      </c>
    </row>
    <row r="1232" spans="1:5" ht="16" x14ac:dyDescent="0.35">
      <c r="A1232" s="148" t="s">
        <v>6680</v>
      </c>
      <c r="B1232" s="149" t="s">
        <v>6681</v>
      </c>
      <c r="C1232" s="150">
        <v>3598</v>
      </c>
      <c r="D1232" s="151">
        <v>3598</v>
      </c>
      <c r="E1232" s="134" t="s">
        <v>1919</v>
      </c>
    </row>
    <row r="1233" spans="1:5" ht="16" x14ac:dyDescent="0.35">
      <c r="A1233" s="148" t="s">
        <v>6682</v>
      </c>
      <c r="B1233" s="149" t="s">
        <v>6683</v>
      </c>
      <c r="C1233" s="150">
        <v>3604</v>
      </c>
      <c r="D1233" s="151">
        <v>3604</v>
      </c>
      <c r="E1233" s="134" t="s">
        <v>1919</v>
      </c>
    </row>
    <row r="1234" spans="1:5" ht="16" x14ac:dyDescent="0.35">
      <c r="A1234" s="153" t="s">
        <v>3585</v>
      </c>
      <c r="B1234" s="154" t="s">
        <v>3586</v>
      </c>
      <c r="C1234" s="132">
        <v>3609</v>
      </c>
      <c r="D1234" s="133">
        <v>3609</v>
      </c>
      <c r="E1234" s="155" t="s">
        <v>1919</v>
      </c>
    </row>
    <row r="1235" spans="1:5" ht="16" x14ac:dyDescent="0.35">
      <c r="A1235" s="153" t="s">
        <v>3587</v>
      </c>
      <c r="B1235" s="154" t="s">
        <v>3588</v>
      </c>
      <c r="C1235" s="132">
        <v>3610</v>
      </c>
      <c r="D1235" s="133">
        <v>3610</v>
      </c>
      <c r="E1235" s="155" t="s">
        <v>1919</v>
      </c>
    </row>
    <row r="1236" spans="1:5" ht="16" x14ac:dyDescent="0.35">
      <c r="A1236" s="153" t="s">
        <v>3589</v>
      </c>
      <c r="B1236" s="154" t="s">
        <v>3590</v>
      </c>
      <c r="C1236" s="132">
        <v>3612</v>
      </c>
      <c r="D1236" s="133">
        <v>3612</v>
      </c>
      <c r="E1236" s="155" t="s">
        <v>1919</v>
      </c>
    </row>
    <row r="1237" spans="1:5" ht="16" x14ac:dyDescent="0.35">
      <c r="A1237" s="148" t="s">
        <v>6684</v>
      </c>
      <c r="B1237" s="149" t="s">
        <v>6685</v>
      </c>
      <c r="C1237" s="150">
        <v>3623</v>
      </c>
      <c r="D1237" s="151">
        <v>3623</v>
      </c>
      <c r="E1237" s="134" t="s">
        <v>1919</v>
      </c>
    </row>
    <row r="1238" spans="1:5" ht="16" x14ac:dyDescent="0.35">
      <c r="A1238" s="148" t="s">
        <v>6686</v>
      </c>
      <c r="B1238" s="149" t="s">
        <v>6687</v>
      </c>
      <c r="C1238" s="150">
        <v>3625</v>
      </c>
      <c r="D1238" s="151">
        <v>3625</v>
      </c>
      <c r="E1238" s="152" t="s">
        <v>2119</v>
      </c>
    </row>
    <row r="1239" spans="1:5" ht="16" x14ac:dyDescent="0.35">
      <c r="A1239" s="148" t="s">
        <v>6688</v>
      </c>
      <c r="B1239" s="149" t="s">
        <v>6689</v>
      </c>
      <c r="C1239" s="150" t="s">
        <v>6690</v>
      </c>
      <c r="D1239" s="151">
        <v>3631</v>
      </c>
      <c r="E1239" s="134" t="s">
        <v>1919</v>
      </c>
    </row>
    <row r="1240" spans="1:5" ht="16" x14ac:dyDescent="0.35">
      <c r="A1240" s="148" t="s">
        <v>6691</v>
      </c>
      <c r="B1240" s="149" t="s">
        <v>6692</v>
      </c>
      <c r="C1240" s="150">
        <v>3634</v>
      </c>
      <c r="D1240" s="151">
        <v>3634</v>
      </c>
      <c r="E1240" s="134" t="s">
        <v>1919</v>
      </c>
    </row>
    <row r="1241" spans="1:5" ht="16" x14ac:dyDescent="0.35">
      <c r="A1241" s="148" t="s">
        <v>6693</v>
      </c>
      <c r="B1241" s="149" t="s">
        <v>6694</v>
      </c>
      <c r="C1241" s="150">
        <v>3637</v>
      </c>
      <c r="D1241" s="151">
        <v>3637</v>
      </c>
      <c r="E1241" s="134" t="s">
        <v>1919</v>
      </c>
    </row>
    <row r="1242" spans="1:5" ht="16" x14ac:dyDescent="0.35">
      <c r="A1242" s="148" t="s">
        <v>6695</v>
      </c>
      <c r="B1242" s="149" t="s">
        <v>6696</v>
      </c>
      <c r="C1242" s="150">
        <v>3638</v>
      </c>
      <c r="D1242" s="151">
        <v>3638</v>
      </c>
      <c r="E1242" s="152" t="s">
        <v>2119</v>
      </c>
    </row>
    <row r="1243" spans="1:5" ht="16" x14ac:dyDescent="0.35">
      <c r="A1243" s="153" t="s">
        <v>6697</v>
      </c>
      <c r="B1243" s="154" t="s">
        <v>3592</v>
      </c>
      <c r="C1243" s="132">
        <v>3642</v>
      </c>
      <c r="D1243" s="133">
        <v>3642</v>
      </c>
      <c r="E1243" s="155" t="s">
        <v>1919</v>
      </c>
    </row>
    <row r="1244" spans="1:5" ht="16" x14ac:dyDescent="0.35">
      <c r="A1244" s="153" t="s">
        <v>3593</v>
      </c>
      <c r="B1244" s="154" t="s">
        <v>6698</v>
      </c>
      <c r="C1244" s="132">
        <v>3660</v>
      </c>
      <c r="D1244" s="133">
        <v>3660</v>
      </c>
      <c r="E1244" s="155" t="s">
        <v>1919</v>
      </c>
    </row>
    <row r="1245" spans="1:5" ht="16" x14ac:dyDescent="0.35">
      <c r="A1245" s="148" t="s">
        <v>6699</v>
      </c>
      <c r="B1245" s="149" t="s">
        <v>6700</v>
      </c>
      <c r="C1245" s="150">
        <v>3667</v>
      </c>
      <c r="D1245" s="151">
        <v>3667</v>
      </c>
      <c r="E1245" s="152" t="s">
        <v>2119</v>
      </c>
    </row>
    <row r="1246" spans="1:5" ht="16" x14ac:dyDescent="0.35">
      <c r="A1246" s="153" t="s">
        <v>6701</v>
      </c>
      <c r="B1246" s="154" t="s">
        <v>3598</v>
      </c>
      <c r="C1246" s="132">
        <v>3675</v>
      </c>
      <c r="D1246" s="133">
        <v>3675</v>
      </c>
      <c r="E1246" s="155" t="s">
        <v>1919</v>
      </c>
    </row>
    <row r="1247" spans="1:5" ht="16" x14ac:dyDescent="0.35">
      <c r="A1247" s="148" t="s">
        <v>6702</v>
      </c>
      <c r="B1247" s="149" t="s">
        <v>6703</v>
      </c>
      <c r="C1247" s="150" t="s">
        <v>6704</v>
      </c>
      <c r="D1247" s="151">
        <v>3675</v>
      </c>
      <c r="E1247" s="134" t="s">
        <v>1919</v>
      </c>
    </row>
    <row r="1248" spans="1:5" ht="16" x14ac:dyDescent="0.35">
      <c r="A1248" s="153" t="s">
        <v>3599</v>
      </c>
      <c r="B1248" s="154" t="s">
        <v>2242</v>
      </c>
      <c r="C1248" s="132">
        <v>3685</v>
      </c>
      <c r="D1248" s="133">
        <v>3685</v>
      </c>
      <c r="E1248" s="155" t="s">
        <v>1919</v>
      </c>
    </row>
    <row r="1249" spans="1:5" ht="16" x14ac:dyDescent="0.35">
      <c r="A1249" s="148" t="s">
        <v>6705</v>
      </c>
      <c r="B1249" s="149" t="s">
        <v>6706</v>
      </c>
      <c r="C1249" s="150">
        <v>3687</v>
      </c>
      <c r="D1249" s="151">
        <v>3687</v>
      </c>
      <c r="E1249" s="134" t="s">
        <v>1919</v>
      </c>
    </row>
    <row r="1250" spans="1:5" ht="16" x14ac:dyDescent="0.35">
      <c r="A1250" s="148" t="s">
        <v>6707</v>
      </c>
      <c r="B1250" s="149" t="s">
        <v>6708</v>
      </c>
      <c r="C1250" s="150">
        <v>3692</v>
      </c>
      <c r="D1250" s="151">
        <v>3692</v>
      </c>
      <c r="E1250" s="152" t="s">
        <v>2119</v>
      </c>
    </row>
    <row r="1251" spans="1:5" ht="16" x14ac:dyDescent="0.35">
      <c r="A1251" s="148" t="s">
        <v>6709</v>
      </c>
      <c r="B1251" s="149" t="s">
        <v>6710</v>
      </c>
      <c r="C1251" s="150">
        <v>3699</v>
      </c>
      <c r="D1251" s="151">
        <v>3699</v>
      </c>
      <c r="E1251" s="134" t="s">
        <v>1919</v>
      </c>
    </row>
    <row r="1252" spans="1:5" ht="16" x14ac:dyDescent="0.35">
      <c r="A1252" s="148" t="s">
        <v>6711</v>
      </c>
      <c r="B1252" s="149" t="s">
        <v>6712</v>
      </c>
      <c r="C1252" s="150">
        <v>3705</v>
      </c>
      <c r="D1252" s="151">
        <v>3705</v>
      </c>
      <c r="E1252" s="134" t="s">
        <v>1919</v>
      </c>
    </row>
    <row r="1253" spans="1:5" ht="16" x14ac:dyDescent="0.35">
      <c r="A1253" s="148" t="s">
        <v>6713</v>
      </c>
      <c r="B1253" s="149" t="s">
        <v>6714</v>
      </c>
      <c r="C1253" s="150">
        <v>3708</v>
      </c>
      <c r="D1253" s="151">
        <v>3708</v>
      </c>
      <c r="E1253" s="134" t="s">
        <v>1919</v>
      </c>
    </row>
    <row r="1254" spans="1:5" ht="16" x14ac:dyDescent="0.35">
      <c r="A1254" s="148" t="s">
        <v>6715</v>
      </c>
      <c r="B1254" s="149" t="s">
        <v>6716</v>
      </c>
      <c r="C1254" s="150">
        <v>3713</v>
      </c>
      <c r="D1254" s="151">
        <v>3713</v>
      </c>
      <c r="E1254" s="134" t="s">
        <v>1919</v>
      </c>
    </row>
    <row r="1255" spans="1:5" ht="16" x14ac:dyDescent="0.35">
      <c r="A1255" s="148" t="s">
        <v>6717</v>
      </c>
      <c r="B1255" s="149" t="s">
        <v>6718</v>
      </c>
      <c r="C1255" s="150">
        <v>3714</v>
      </c>
      <c r="D1255" s="151">
        <v>3714</v>
      </c>
      <c r="E1255" s="134" t="s">
        <v>1919</v>
      </c>
    </row>
    <row r="1256" spans="1:5" ht="27" x14ac:dyDescent="0.35">
      <c r="A1256" s="148" t="s">
        <v>3600</v>
      </c>
      <c r="B1256" s="149" t="s">
        <v>6719</v>
      </c>
      <c r="C1256" s="150">
        <v>3722</v>
      </c>
      <c r="D1256" s="151">
        <v>3722</v>
      </c>
      <c r="E1256" s="134" t="s">
        <v>1919</v>
      </c>
    </row>
    <row r="1257" spans="1:5" ht="16" x14ac:dyDescent="0.35">
      <c r="A1257" s="148" t="s">
        <v>6720</v>
      </c>
      <c r="B1257" s="149" t="s">
        <v>6721</v>
      </c>
      <c r="C1257" s="150">
        <v>3726</v>
      </c>
      <c r="D1257" s="151">
        <v>3726</v>
      </c>
      <c r="E1257" s="134" t="s">
        <v>1919</v>
      </c>
    </row>
    <row r="1258" spans="1:5" ht="16" x14ac:dyDescent="0.35">
      <c r="A1258" s="153" t="s">
        <v>3602</v>
      </c>
      <c r="B1258" s="154" t="s">
        <v>3603</v>
      </c>
      <c r="C1258" s="132">
        <v>3727</v>
      </c>
      <c r="D1258" s="133">
        <v>3727</v>
      </c>
      <c r="E1258" s="155" t="s">
        <v>1919</v>
      </c>
    </row>
    <row r="1259" spans="1:5" ht="16" x14ac:dyDescent="0.35">
      <c r="A1259" s="148" t="s">
        <v>6722</v>
      </c>
      <c r="B1259" s="149" t="s">
        <v>6723</v>
      </c>
      <c r="C1259" s="150">
        <v>3736</v>
      </c>
      <c r="D1259" s="151">
        <v>3736</v>
      </c>
      <c r="E1259" s="134" t="s">
        <v>1919</v>
      </c>
    </row>
    <row r="1260" spans="1:5" ht="16" x14ac:dyDescent="0.35">
      <c r="A1260" s="148" t="s">
        <v>6724</v>
      </c>
      <c r="B1260" s="149" t="s">
        <v>6103</v>
      </c>
      <c r="C1260" s="150">
        <v>3750</v>
      </c>
      <c r="D1260" s="151">
        <v>3750</v>
      </c>
      <c r="E1260" s="134" t="s">
        <v>1919</v>
      </c>
    </row>
    <row r="1261" spans="1:5" ht="16" x14ac:dyDescent="0.35">
      <c r="A1261" s="148" t="s">
        <v>6725</v>
      </c>
      <c r="B1261" s="149" t="s">
        <v>6726</v>
      </c>
      <c r="C1261" s="150">
        <v>3758</v>
      </c>
      <c r="D1261" s="151">
        <v>3758</v>
      </c>
      <c r="E1261" s="134" t="s">
        <v>1919</v>
      </c>
    </row>
    <row r="1262" spans="1:5" ht="16" x14ac:dyDescent="0.35">
      <c r="A1262" s="148" t="s">
        <v>6727</v>
      </c>
      <c r="B1262" s="149" t="s">
        <v>6728</v>
      </c>
      <c r="C1262" s="150">
        <v>3761</v>
      </c>
      <c r="D1262" s="151">
        <v>3761</v>
      </c>
      <c r="E1262" s="134" t="s">
        <v>1919</v>
      </c>
    </row>
    <row r="1263" spans="1:5" ht="16" x14ac:dyDescent="0.35">
      <c r="A1263" s="148" t="s">
        <v>6729</v>
      </c>
      <c r="B1263" s="149" t="s">
        <v>6730</v>
      </c>
      <c r="C1263" s="150">
        <v>3762</v>
      </c>
      <c r="D1263" s="151">
        <v>3762</v>
      </c>
      <c r="E1263" s="152" t="s">
        <v>2119</v>
      </c>
    </row>
    <row r="1264" spans="1:5" ht="16" x14ac:dyDescent="0.35">
      <c r="A1264" s="148" t="s">
        <v>6731</v>
      </c>
      <c r="B1264" s="149" t="s">
        <v>6732</v>
      </c>
      <c r="C1264" s="150">
        <v>3772</v>
      </c>
      <c r="D1264" s="151">
        <v>3772</v>
      </c>
      <c r="E1264" s="134" t="s">
        <v>1919</v>
      </c>
    </row>
    <row r="1265" spans="1:5" ht="16" x14ac:dyDescent="0.35">
      <c r="A1265" s="153" t="s">
        <v>3606</v>
      </c>
      <c r="B1265" s="154" t="s">
        <v>3607</v>
      </c>
      <c r="C1265" s="132">
        <v>3775</v>
      </c>
      <c r="D1265" s="133">
        <v>3775</v>
      </c>
      <c r="E1265" s="155" t="s">
        <v>1919</v>
      </c>
    </row>
    <row r="1266" spans="1:5" ht="16" x14ac:dyDescent="0.35">
      <c r="A1266" s="148" t="s">
        <v>6733</v>
      </c>
      <c r="B1266" s="149" t="s">
        <v>6734</v>
      </c>
      <c r="C1266" s="150">
        <v>3786</v>
      </c>
      <c r="D1266" s="151">
        <v>3786</v>
      </c>
      <c r="E1266" s="134" t="s">
        <v>1919</v>
      </c>
    </row>
    <row r="1267" spans="1:5" ht="16" x14ac:dyDescent="0.35">
      <c r="A1267" s="148" t="s">
        <v>6735</v>
      </c>
      <c r="B1267" s="149" t="s">
        <v>6736</v>
      </c>
      <c r="C1267" s="150">
        <v>3802</v>
      </c>
      <c r="D1267" s="151">
        <v>3802</v>
      </c>
      <c r="E1267" s="152" t="s">
        <v>2119</v>
      </c>
    </row>
    <row r="1268" spans="1:5" ht="16" x14ac:dyDescent="0.35">
      <c r="A1268" s="148" t="s">
        <v>6737</v>
      </c>
      <c r="B1268" s="149" t="s">
        <v>6738</v>
      </c>
      <c r="C1268" s="150">
        <v>3803</v>
      </c>
      <c r="D1268" s="151">
        <v>3803</v>
      </c>
      <c r="E1268" s="134" t="s">
        <v>1919</v>
      </c>
    </row>
    <row r="1269" spans="1:5" ht="16" x14ac:dyDescent="0.35">
      <c r="A1269" s="153" t="s">
        <v>6739</v>
      </c>
      <c r="B1269" s="154" t="s">
        <v>3614</v>
      </c>
      <c r="C1269" s="133">
        <v>3818</v>
      </c>
      <c r="D1269" s="133">
        <v>3818</v>
      </c>
      <c r="E1269" s="155" t="s">
        <v>1919</v>
      </c>
    </row>
    <row r="1270" spans="1:5" ht="16" x14ac:dyDescent="0.35">
      <c r="A1270" s="153" t="s">
        <v>3616</v>
      </c>
      <c r="B1270" s="154" t="s">
        <v>3617</v>
      </c>
      <c r="C1270" s="132">
        <v>3823</v>
      </c>
      <c r="D1270" s="133">
        <v>3823</v>
      </c>
      <c r="E1270" s="155" t="s">
        <v>1919</v>
      </c>
    </row>
    <row r="1271" spans="1:5" ht="16" x14ac:dyDescent="0.35">
      <c r="A1271" s="153" t="s">
        <v>3618</v>
      </c>
      <c r="B1271" s="154" t="s">
        <v>3619</v>
      </c>
      <c r="C1271" s="132">
        <v>3827</v>
      </c>
      <c r="D1271" s="133">
        <v>3827</v>
      </c>
      <c r="E1271" s="155" t="s">
        <v>2119</v>
      </c>
    </row>
    <row r="1272" spans="1:5" ht="16" x14ac:dyDescent="0.35">
      <c r="A1272" s="148" t="s">
        <v>6740</v>
      </c>
      <c r="B1272" s="149" t="s">
        <v>6740</v>
      </c>
      <c r="C1272" s="150">
        <v>3851</v>
      </c>
      <c r="D1272" s="151">
        <v>3851</v>
      </c>
      <c r="E1272" s="152" t="s">
        <v>2119</v>
      </c>
    </row>
    <row r="1273" spans="1:5" ht="16" x14ac:dyDescent="0.35">
      <c r="A1273" s="153" t="s">
        <v>3622</v>
      </c>
      <c r="B1273" s="154" t="s">
        <v>3623</v>
      </c>
      <c r="C1273" s="132">
        <v>3854</v>
      </c>
      <c r="D1273" s="133">
        <v>3854</v>
      </c>
      <c r="E1273" s="155" t="s">
        <v>1919</v>
      </c>
    </row>
    <row r="1274" spans="1:5" ht="16" x14ac:dyDescent="0.35">
      <c r="A1274" s="148" t="s">
        <v>6741</v>
      </c>
      <c r="B1274" s="149" t="s">
        <v>6742</v>
      </c>
      <c r="C1274" s="150">
        <v>3855</v>
      </c>
      <c r="D1274" s="151">
        <v>3855</v>
      </c>
      <c r="E1274" s="152" t="s">
        <v>2119</v>
      </c>
    </row>
    <row r="1275" spans="1:5" ht="16" x14ac:dyDescent="0.35">
      <c r="A1275" s="148" t="s">
        <v>6743</v>
      </c>
      <c r="B1275" s="149" t="s">
        <v>6744</v>
      </c>
      <c r="C1275" s="150">
        <v>3877</v>
      </c>
      <c r="D1275" s="151">
        <v>3877</v>
      </c>
      <c r="E1275" s="134" t="s">
        <v>1919</v>
      </c>
    </row>
    <row r="1276" spans="1:5" ht="16" x14ac:dyDescent="0.35">
      <c r="A1276" s="153" t="s">
        <v>998</v>
      </c>
      <c r="B1276" s="154" t="s">
        <v>999</v>
      </c>
      <c r="C1276" s="132">
        <v>3883</v>
      </c>
      <c r="D1276" s="133">
        <v>3883</v>
      </c>
      <c r="E1276" s="155" t="s">
        <v>1919</v>
      </c>
    </row>
    <row r="1277" spans="1:5" ht="16" x14ac:dyDescent="0.35">
      <c r="A1277" s="148" t="s">
        <v>6745</v>
      </c>
      <c r="B1277" s="149" t="s">
        <v>6746</v>
      </c>
      <c r="C1277" s="150">
        <v>3885</v>
      </c>
      <c r="D1277" s="151">
        <v>3885</v>
      </c>
      <c r="E1277" s="134" t="s">
        <v>1919</v>
      </c>
    </row>
    <row r="1278" spans="1:5" ht="16" x14ac:dyDescent="0.35">
      <c r="A1278" s="148" t="s">
        <v>6747</v>
      </c>
      <c r="B1278" s="149" t="s">
        <v>6748</v>
      </c>
      <c r="C1278" s="150">
        <v>3890</v>
      </c>
      <c r="D1278" s="151">
        <v>3890</v>
      </c>
      <c r="E1278" s="134" t="s">
        <v>1919</v>
      </c>
    </row>
    <row r="1279" spans="1:5" ht="16" x14ac:dyDescent="0.35">
      <c r="A1279" s="153" t="s">
        <v>3626</v>
      </c>
      <c r="B1279" s="154" t="s">
        <v>3627</v>
      </c>
      <c r="C1279" s="132">
        <v>3892</v>
      </c>
      <c r="D1279" s="133">
        <v>3892</v>
      </c>
      <c r="E1279" s="155" t="s">
        <v>1919</v>
      </c>
    </row>
    <row r="1280" spans="1:5" ht="16" x14ac:dyDescent="0.35">
      <c r="A1280" s="148" t="s">
        <v>6749</v>
      </c>
      <c r="B1280" s="149" t="s">
        <v>6750</v>
      </c>
      <c r="C1280" s="150">
        <v>3903</v>
      </c>
      <c r="D1280" s="151">
        <v>3903</v>
      </c>
      <c r="E1280" s="134" t="s">
        <v>1919</v>
      </c>
    </row>
    <row r="1281" spans="1:5" ht="16" x14ac:dyDescent="0.35">
      <c r="A1281" s="148" t="s">
        <v>6751</v>
      </c>
      <c r="B1281" s="149" t="s">
        <v>6752</v>
      </c>
      <c r="C1281" s="150">
        <v>3911</v>
      </c>
      <c r="D1281" s="151">
        <v>3911</v>
      </c>
      <c r="E1281" s="134" t="s">
        <v>1919</v>
      </c>
    </row>
    <row r="1282" spans="1:5" ht="16" x14ac:dyDescent="0.35">
      <c r="A1282" s="148" t="s">
        <v>6753</v>
      </c>
      <c r="B1282" s="149" t="s">
        <v>6754</v>
      </c>
      <c r="C1282" s="150" t="s">
        <v>6755</v>
      </c>
      <c r="D1282" s="151">
        <v>3913</v>
      </c>
      <c r="E1282" s="134" t="s">
        <v>1919</v>
      </c>
    </row>
    <row r="1283" spans="1:5" ht="16" x14ac:dyDescent="0.35">
      <c r="A1283" s="148" t="s">
        <v>6756</v>
      </c>
      <c r="B1283" s="149" t="s">
        <v>6757</v>
      </c>
      <c r="C1283" s="150">
        <v>3916</v>
      </c>
      <c r="D1283" s="151">
        <v>3916</v>
      </c>
      <c r="E1283" s="134" t="s">
        <v>1919</v>
      </c>
    </row>
    <row r="1284" spans="1:5" ht="16" x14ac:dyDescent="0.35">
      <c r="A1284" s="153" t="s">
        <v>3630</v>
      </c>
      <c r="B1284" s="154" t="s">
        <v>3631</v>
      </c>
      <c r="C1284" s="132">
        <v>3918</v>
      </c>
      <c r="D1284" s="133">
        <v>3918</v>
      </c>
      <c r="E1284" s="155" t="s">
        <v>1919</v>
      </c>
    </row>
    <row r="1285" spans="1:5" ht="16" x14ac:dyDescent="0.35">
      <c r="A1285" s="153" t="s">
        <v>3632</v>
      </c>
      <c r="B1285" s="154" t="s">
        <v>3633</v>
      </c>
      <c r="C1285" s="132">
        <v>3930</v>
      </c>
      <c r="D1285" s="133">
        <v>3930</v>
      </c>
      <c r="E1285" s="155" t="s">
        <v>2119</v>
      </c>
    </row>
    <row r="1286" spans="1:5" ht="16" x14ac:dyDescent="0.35">
      <c r="A1286" s="148" t="s">
        <v>6758</v>
      </c>
      <c r="B1286" s="149" t="s">
        <v>6759</v>
      </c>
      <c r="C1286" s="150" t="s">
        <v>6760</v>
      </c>
      <c r="D1286" s="151">
        <v>3935</v>
      </c>
      <c r="E1286" s="134" t="s">
        <v>1919</v>
      </c>
    </row>
    <row r="1287" spans="1:5" ht="16" x14ac:dyDescent="0.35">
      <c r="A1287" s="148" t="s">
        <v>6761</v>
      </c>
      <c r="B1287" s="149" t="s">
        <v>6762</v>
      </c>
      <c r="C1287" s="150">
        <v>3943</v>
      </c>
      <c r="D1287" s="151">
        <v>3943</v>
      </c>
      <c r="E1287" s="134" t="s">
        <v>1919</v>
      </c>
    </row>
    <row r="1288" spans="1:5" ht="16" x14ac:dyDescent="0.35">
      <c r="A1288" s="153" t="s">
        <v>3643</v>
      </c>
      <c r="B1288" s="154" t="s">
        <v>6692</v>
      </c>
      <c r="C1288" s="132">
        <v>3973</v>
      </c>
      <c r="D1288" s="133">
        <v>3973</v>
      </c>
      <c r="E1288" s="155" t="s">
        <v>1919</v>
      </c>
    </row>
    <row r="1289" spans="1:5" ht="16" x14ac:dyDescent="0.35">
      <c r="A1289" s="148" t="s">
        <v>6763</v>
      </c>
      <c r="B1289" s="149" t="s">
        <v>6764</v>
      </c>
      <c r="C1289" s="150">
        <v>3979</v>
      </c>
      <c r="D1289" s="151">
        <v>3979</v>
      </c>
      <c r="E1289" s="134" t="s">
        <v>1919</v>
      </c>
    </row>
    <row r="1290" spans="1:5" ht="16" x14ac:dyDescent="0.35">
      <c r="A1290" s="148" t="s">
        <v>6765</v>
      </c>
      <c r="B1290" s="149" t="s">
        <v>6766</v>
      </c>
      <c r="C1290" s="150" t="s">
        <v>6767</v>
      </c>
      <c r="D1290" s="151">
        <v>3980</v>
      </c>
      <c r="E1290" s="134" t="s">
        <v>1919</v>
      </c>
    </row>
    <row r="1291" spans="1:5" ht="16" x14ac:dyDescent="0.35">
      <c r="A1291" s="148" t="s">
        <v>6768</v>
      </c>
      <c r="B1291" s="149" t="s">
        <v>6769</v>
      </c>
      <c r="C1291" s="150" t="s">
        <v>6770</v>
      </c>
      <c r="D1291" s="151">
        <v>3980</v>
      </c>
      <c r="E1291" s="134" t="s">
        <v>1919</v>
      </c>
    </row>
    <row r="1292" spans="1:5" ht="16" x14ac:dyDescent="0.35">
      <c r="A1292" s="153" t="s">
        <v>3649</v>
      </c>
      <c r="B1292" s="154" t="s">
        <v>3650</v>
      </c>
      <c r="C1292" s="132">
        <v>3986</v>
      </c>
      <c r="D1292" s="133">
        <v>3986</v>
      </c>
      <c r="E1292" s="155" t="s">
        <v>1919</v>
      </c>
    </row>
    <row r="1293" spans="1:5" ht="27" x14ac:dyDescent="0.35">
      <c r="A1293" s="148" t="s">
        <v>6771</v>
      </c>
      <c r="B1293" s="149" t="s">
        <v>6772</v>
      </c>
      <c r="C1293" s="150" t="s">
        <v>6773</v>
      </c>
      <c r="D1293" s="151">
        <v>3993</v>
      </c>
      <c r="E1293" s="134" t="s">
        <v>1919</v>
      </c>
    </row>
    <row r="1294" spans="1:5" ht="16" x14ac:dyDescent="0.35">
      <c r="A1294" s="148" t="s">
        <v>6774</v>
      </c>
      <c r="B1294" s="149" t="s">
        <v>6207</v>
      </c>
      <c r="C1294" s="150">
        <v>3993</v>
      </c>
      <c r="D1294" s="151">
        <v>3993</v>
      </c>
      <c r="E1294" s="134" t="s">
        <v>1919</v>
      </c>
    </row>
    <row r="1295" spans="1:5" ht="16" x14ac:dyDescent="0.35">
      <c r="A1295" s="153" t="s">
        <v>3664</v>
      </c>
      <c r="B1295" s="154" t="s">
        <v>3665</v>
      </c>
      <c r="C1295" s="132">
        <v>4010</v>
      </c>
      <c r="D1295" s="133">
        <v>4010</v>
      </c>
      <c r="E1295" s="155" t="s">
        <v>1919</v>
      </c>
    </row>
    <row r="1296" spans="1:5" ht="16" x14ac:dyDescent="0.35">
      <c r="A1296" s="148" t="s">
        <v>6775</v>
      </c>
      <c r="B1296" s="149" t="s">
        <v>6776</v>
      </c>
      <c r="C1296" s="150" t="s">
        <v>6777</v>
      </c>
      <c r="D1296" s="151">
        <v>4010</v>
      </c>
      <c r="E1296" s="134" t="s">
        <v>1919</v>
      </c>
    </row>
    <row r="1297" spans="1:5" ht="16" x14ac:dyDescent="0.35">
      <c r="A1297" s="148" t="s">
        <v>6778</v>
      </c>
      <c r="B1297" s="149" t="s">
        <v>6779</v>
      </c>
      <c r="C1297" s="150">
        <v>4021</v>
      </c>
      <c r="D1297" s="151">
        <v>4021</v>
      </c>
      <c r="E1297" s="152" t="s">
        <v>2119</v>
      </c>
    </row>
    <row r="1298" spans="1:5" ht="16" x14ac:dyDescent="0.35">
      <c r="A1298" s="148" t="s">
        <v>6780</v>
      </c>
      <c r="B1298" s="149" t="s">
        <v>6781</v>
      </c>
      <c r="C1298" s="150">
        <v>4022</v>
      </c>
      <c r="D1298" s="151">
        <v>4022</v>
      </c>
      <c r="E1298" s="155" t="s">
        <v>1919</v>
      </c>
    </row>
    <row r="1299" spans="1:5" ht="16" x14ac:dyDescent="0.35">
      <c r="A1299" s="148" t="s">
        <v>6782</v>
      </c>
      <c r="B1299" s="149" t="s">
        <v>6783</v>
      </c>
      <c r="C1299" s="150">
        <v>4028</v>
      </c>
      <c r="D1299" s="151">
        <v>4028</v>
      </c>
      <c r="E1299" s="155" t="s">
        <v>1919</v>
      </c>
    </row>
    <row r="1300" spans="1:5" ht="16" x14ac:dyDescent="0.35">
      <c r="A1300" s="148" t="s">
        <v>6784</v>
      </c>
      <c r="B1300" s="149" t="s">
        <v>6785</v>
      </c>
      <c r="C1300" s="150">
        <v>4033</v>
      </c>
      <c r="D1300" s="151">
        <v>4033</v>
      </c>
      <c r="E1300" s="152" t="s">
        <v>2119</v>
      </c>
    </row>
    <row r="1301" spans="1:5" ht="16" x14ac:dyDescent="0.35">
      <c r="A1301" s="148" t="s">
        <v>6786</v>
      </c>
      <c r="B1301" s="149" t="s">
        <v>6721</v>
      </c>
      <c r="C1301" s="150">
        <v>4116</v>
      </c>
      <c r="D1301" s="151">
        <v>4116</v>
      </c>
      <c r="E1301" s="155" t="s">
        <v>1919</v>
      </c>
    </row>
    <row r="1305" spans="1:5" ht="16" x14ac:dyDescent="0.35">
      <c r="A1305" s="148" t="s">
        <v>6244</v>
      </c>
      <c r="B1305" s="149" t="s">
        <v>6244</v>
      </c>
      <c r="C1305" s="150" t="s">
        <v>6244</v>
      </c>
      <c r="D1305" s="151" t="s">
        <v>6244</v>
      </c>
      <c r="E1305" s="155" t="s">
        <v>6244</v>
      </c>
    </row>
    <row r="1306" spans="1:5" ht="16" x14ac:dyDescent="0.35">
      <c r="A1306" s="148" t="s">
        <v>6244</v>
      </c>
      <c r="B1306" s="149" t="s">
        <v>6244</v>
      </c>
      <c r="C1306" s="150" t="s">
        <v>6244</v>
      </c>
      <c r="D1306" s="151" t="s">
        <v>6244</v>
      </c>
      <c r="E1306" s="155" t="s">
        <v>6244</v>
      </c>
    </row>
    <row r="1307" spans="1:5" ht="16" x14ac:dyDescent="0.35">
      <c r="A1307" s="148" t="s">
        <v>6244</v>
      </c>
      <c r="B1307" s="149" t="s">
        <v>6244</v>
      </c>
      <c r="C1307" s="150" t="s">
        <v>6244</v>
      </c>
      <c r="D1307" s="151" t="s">
        <v>6244</v>
      </c>
      <c r="E1307" s="155" t="s">
        <v>6244</v>
      </c>
    </row>
    <row r="1308" spans="1:5" ht="16" x14ac:dyDescent="0.35">
      <c r="A1308" s="148" t="s">
        <v>6787</v>
      </c>
      <c r="B1308" s="149" t="s">
        <v>6788</v>
      </c>
      <c r="C1308" s="150" t="s">
        <v>3668</v>
      </c>
      <c r="D1308" s="151" t="s">
        <v>3668</v>
      </c>
      <c r="E1308" s="155" t="s">
        <v>1919</v>
      </c>
    </row>
    <row r="1309" spans="1:5" ht="16" x14ac:dyDescent="0.35">
      <c r="A1309" s="148" t="s">
        <v>6789</v>
      </c>
      <c r="B1309" s="149" t="s">
        <v>6788</v>
      </c>
      <c r="C1309" s="150" t="s">
        <v>3668</v>
      </c>
      <c r="D1309" s="151" t="s">
        <v>3668</v>
      </c>
      <c r="E1309" s="155" t="s">
        <v>1919</v>
      </c>
    </row>
    <row r="1310" spans="1:5" ht="16" x14ac:dyDescent="0.35">
      <c r="A1310" s="153" t="s">
        <v>3683</v>
      </c>
      <c r="B1310" s="154" t="s">
        <v>3684</v>
      </c>
      <c r="C1310" s="132" t="s">
        <v>3668</v>
      </c>
      <c r="D1310" s="133" t="s">
        <v>3668</v>
      </c>
      <c r="E1310" s="155" t="s">
        <v>1919</v>
      </c>
    </row>
    <row r="1311" spans="1:5" ht="16" x14ac:dyDescent="0.35">
      <c r="A1311" s="148" t="s">
        <v>6790</v>
      </c>
      <c r="B1311" s="149" t="s">
        <v>6791</v>
      </c>
      <c r="C1311" s="150" t="s">
        <v>3668</v>
      </c>
      <c r="D1311" s="151" t="s">
        <v>3668</v>
      </c>
      <c r="E1311" s="155" t="s">
        <v>1919</v>
      </c>
    </row>
    <row r="1312" spans="1:5" ht="16" x14ac:dyDescent="0.35">
      <c r="A1312" s="153" t="s">
        <v>3685</v>
      </c>
      <c r="B1312" s="154" t="s">
        <v>3686</v>
      </c>
      <c r="C1312" s="132" t="s">
        <v>3668</v>
      </c>
      <c r="D1312" s="133" t="s">
        <v>3668</v>
      </c>
      <c r="E1312" s="155" t="s">
        <v>1919</v>
      </c>
    </row>
    <row r="1313" spans="1:5" ht="16" x14ac:dyDescent="0.35">
      <c r="A1313" s="148" t="s">
        <v>6792</v>
      </c>
      <c r="B1313" s="149" t="s">
        <v>6793</v>
      </c>
      <c r="C1313" s="150" t="s">
        <v>3668</v>
      </c>
      <c r="D1313" s="151" t="s">
        <v>3668</v>
      </c>
      <c r="E1313" s="155" t="s">
        <v>1919</v>
      </c>
    </row>
    <row r="1314" spans="1:5" ht="16" x14ac:dyDescent="0.35">
      <c r="A1314" s="153" t="s">
        <v>3687</v>
      </c>
      <c r="B1314" s="154" t="s">
        <v>3688</v>
      </c>
      <c r="C1314" s="132" t="s">
        <v>3668</v>
      </c>
      <c r="D1314" s="133" t="s">
        <v>3668</v>
      </c>
      <c r="E1314" s="155" t="s">
        <v>1919</v>
      </c>
    </row>
    <row r="1315" spans="1:5" ht="16" x14ac:dyDescent="0.35">
      <c r="A1315" s="148" t="s">
        <v>6794</v>
      </c>
      <c r="B1315" s="149" t="s">
        <v>6795</v>
      </c>
      <c r="C1315" s="150" t="s">
        <v>3668</v>
      </c>
      <c r="D1315" s="151" t="s">
        <v>3668</v>
      </c>
      <c r="E1315" s="155" t="s">
        <v>1919</v>
      </c>
    </row>
    <row r="1316" spans="1:5" ht="16" x14ac:dyDescent="0.35">
      <c r="A1316" s="148" t="s">
        <v>6796</v>
      </c>
      <c r="B1316" s="149" t="s">
        <v>6797</v>
      </c>
      <c r="C1316" s="150" t="s">
        <v>3668</v>
      </c>
      <c r="D1316" s="151" t="s">
        <v>3668</v>
      </c>
      <c r="E1316" s="155" t="s">
        <v>1919</v>
      </c>
    </row>
    <row r="1317" spans="1:5" ht="16" x14ac:dyDescent="0.35">
      <c r="A1317" s="153" t="s">
        <v>3693</v>
      </c>
      <c r="B1317" s="154" t="s">
        <v>3694</v>
      </c>
      <c r="C1317" s="132" t="s">
        <v>3668</v>
      </c>
      <c r="D1317" s="133" t="s">
        <v>3668</v>
      </c>
      <c r="E1317" s="155" t="s">
        <v>2119</v>
      </c>
    </row>
    <row r="1318" spans="1:5" ht="16" x14ac:dyDescent="0.35">
      <c r="A1318" s="148" t="s">
        <v>6798</v>
      </c>
      <c r="B1318" s="149" t="s">
        <v>5985</v>
      </c>
      <c r="C1318" s="150" t="s">
        <v>3668</v>
      </c>
      <c r="D1318" s="151" t="s">
        <v>3668</v>
      </c>
      <c r="E1318" s="155" t="s">
        <v>1919</v>
      </c>
    </row>
    <row r="1319" spans="1:5" ht="16" x14ac:dyDescent="0.35">
      <c r="A1319" s="148" t="s">
        <v>6799</v>
      </c>
      <c r="B1319" s="149" t="s">
        <v>6800</v>
      </c>
      <c r="C1319" s="150" t="s">
        <v>3668</v>
      </c>
      <c r="D1319" s="151" t="s">
        <v>3668</v>
      </c>
      <c r="E1319" s="152" t="s">
        <v>2119</v>
      </c>
    </row>
    <row r="1320" spans="1:5" ht="16" x14ac:dyDescent="0.35">
      <c r="A1320" s="153" t="s">
        <v>3697</v>
      </c>
      <c r="B1320" s="154" t="s">
        <v>3698</v>
      </c>
      <c r="C1320" s="132" t="s">
        <v>3668</v>
      </c>
      <c r="D1320" s="133" t="s">
        <v>3668</v>
      </c>
      <c r="E1320" s="158" t="s">
        <v>2119</v>
      </c>
    </row>
    <row r="1321" spans="1:5" ht="16" x14ac:dyDescent="0.35">
      <c r="A1321" s="148" t="s">
        <v>6801</v>
      </c>
      <c r="B1321" s="149" t="s">
        <v>6802</v>
      </c>
      <c r="C1321" s="150" t="s">
        <v>3668</v>
      </c>
      <c r="D1321" s="151" t="s">
        <v>3668</v>
      </c>
      <c r="E1321" s="155" t="s">
        <v>1919</v>
      </c>
    </row>
    <row r="1322" spans="1:5" ht="16" x14ac:dyDescent="0.35">
      <c r="A1322" s="148" t="s">
        <v>6803</v>
      </c>
      <c r="B1322" s="149" t="s">
        <v>6804</v>
      </c>
      <c r="C1322" s="150" t="s">
        <v>3668</v>
      </c>
      <c r="D1322" s="151" t="s">
        <v>3668</v>
      </c>
      <c r="E1322" s="152" t="s">
        <v>2119</v>
      </c>
    </row>
    <row r="1323" spans="1:5" ht="16" x14ac:dyDescent="0.35">
      <c r="A1323" s="153" t="s">
        <v>3703</v>
      </c>
      <c r="B1323" s="154" t="s">
        <v>3704</v>
      </c>
      <c r="C1323" s="132" t="s">
        <v>3668</v>
      </c>
      <c r="D1323" s="133" t="s">
        <v>3668</v>
      </c>
      <c r="E1323" s="155" t="s">
        <v>1919</v>
      </c>
    </row>
    <row r="1324" spans="1:5" ht="16" x14ac:dyDescent="0.35">
      <c r="A1324" s="148" t="s">
        <v>6805</v>
      </c>
      <c r="B1324" s="149" t="s">
        <v>6806</v>
      </c>
      <c r="C1324" s="150" t="s">
        <v>3668</v>
      </c>
      <c r="D1324" s="151" t="s">
        <v>3668</v>
      </c>
      <c r="E1324" s="152" t="s">
        <v>2119</v>
      </c>
    </row>
    <row r="1325" spans="1:5" ht="16" x14ac:dyDescent="0.35">
      <c r="A1325" s="148" t="s">
        <v>6807</v>
      </c>
      <c r="B1325" s="149" t="s">
        <v>6808</v>
      </c>
      <c r="C1325" s="150" t="s">
        <v>3668</v>
      </c>
      <c r="D1325" s="151" t="s">
        <v>3668</v>
      </c>
      <c r="E1325" s="152" t="s">
        <v>2119</v>
      </c>
    </row>
    <row r="1326" spans="1:5" ht="16" x14ac:dyDescent="0.35">
      <c r="A1326" s="148" t="s">
        <v>6809</v>
      </c>
      <c r="B1326" s="149" t="s">
        <v>6810</v>
      </c>
      <c r="C1326" s="150" t="s">
        <v>3668</v>
      </c>
      <c r="D1326" s="151" t="s">
        <v>3668</v>
      </c>
      <c r="E1326" s="155" t="s">
        <v>1919</v>
      </c>
    </row>
    <row r="1327" spans="1:5" ht="16" x14ac:dyDescent="0.35">
      <c r="A1327" s="148" t="s">
        <v>6811</v>
      </c>
      <c r="B1327" s="149" t="s">
        <v>6812</v>
      </c>
      <c r="C1327" s="150" t="s">
        <v>3668</v>
      </c>
      <c r="D1327" s="151" t="s">
        <v>3668</v>
      </c>
      <c r="E1327" s="155" t="s">
        <v>1919</v>
      </c>
    </row>
    <row r="1328" spans="1:5" ht="16" x14ac:dyDescent="0.35">
      <c r="A1328" s="148" t="s">
        <v>6813</v>
      </c>
      <c r="B1328" s="149" t="s">
        <v>6652</v>
      </c>
      <c r="C1328" s="150" t="s">
        <v>3668</v>
      </c>
      <c r="D1328" s="151" t="s">
        <v>3668</v>
      </c>
      <c r="E1328" s="152" t="s">
        <v>2119</v>
      </c>
    </row>
    <row r="1329" spans="1:5" ht="16" x14ac:dyDescent="0.35">
      <c r="A1329" s="148" t="s">
        <v>6814</v>
      </c>
      <c r="B1329" s="149" t="s">
        <v>6815</v>
      </c>
      <c r="C1329" s="150" t="s">
        <v>3668</v>
      </c>
      <c r="D1329" s="151" t="s">
        <v>3668</v>
      </c>
      <c r="E1329" s="155" t="s">
        <v>1919</v>
      </c>
    </row>
    <row r="1330" spans="1:5" ht="16" x14ac:dyDescent="0.35">
      <c r="A1330" s="148" t="s">
        <v>6816</v>
      </c>
      <c r="B1330" s="149" t="s">
        <v>6817</v>
      </c>
      <c r="C1330" s="150" t="s">
        <v>3668</v>
      </c>
      <c r="D1330" s="151" t="s">
        <v>3668</v>
      </c>
      <c r="E1330" s="155" t="s">
        <v>1919</v>
      </c>
    </row>
    <row r="1331" spans="1:5" ht="16" x14ac:dyDescent="0.35">
      <c r="A1331" s="153" t="s">
        <v>3713</v>
      </c>
      <c r="B1331" s="154" t="s">
        <v>3714</v>
      </c>
      <c r="C1331" s="132" t="s">
        <v>3668</v>
      </c>
      <c r="D1331" s="133" t="s">
        <v>3668</v>
      </c>
      <c r="E1331" s="155" t="s">
        <v>2119</v>
      </c>
    </row>
    <row r="1332" spans="1:5" ht="16" x14ac:dyDescent="0.35">
      <c r="A1332" s="148" t="s">
        <v>6818</v>
      </c>
      <c r="B1332" s="149" t="s">
        <v>6819</v>
      </c>
      <c r="C1332" s="150" t="s">
        <v>3668</v>
      </c>
      <c r="D1332" s="151" t="s">
        <v>3668</v>
      </c>
      <c r="E1332" s="152" t="s">
        <v>2119</v>
      </c>
    </row>
    <row r="1333" spans="1:5" ht="16" x14ac:dyDescent="0.35">
      <c r="A1333" s="148" t="s">
        <v>6820</v>
      </c>
      <c r="B1333" s="149" t="s">
        <v>6821</v>
      </c>
      <c r="C1333" s="150" t="s">
        <v>3668</v>
      </c>
      <c r="D1333" s="151" t="s">
        <v>3668</v>
      </c>
      <c r="E1333" s="155" t="s">
        <v>1919</v>
      </c>
    </row>
    <row r="1334" spans="1:5" ht="16" x14ac:dyDescent="0.35">
      <c r="A1334" s="148" t="s">
        <v>6822</v>
      </c>
      <c r="B1334" s="149" t="s">
        <v>6823</v>
      </c>
      <c r="C1334" s="150" t="s">
        <v>3668</v>
      </c>
      <c r="D1334" s="151" t="s">
        <v>3668</v>
      </c>
      <c r="E1334" s="152" t="s">
        <v>2119</v>
      </c>
    </row>
    <row r="1335" spans="1:5" ht="16" x14ac:dyDescent="0.35">
      <c r="A1335" s="148" t="s">
        <v>6824</v>
      </c>
      <c r="B1335" s="149" t="s">
        <v>6825</v>
      </c>
      <c r="C1335" s="150" t="s">
        <v>3668</v>
      </c>
      <c r="D1335" s="151" t="s">
        <v>3668</v>
      </c>
      <c r="E1335" s="155" t="s">
        <v>1919</v>
      </c>
    </row>
    <row r="1336" spans="1:5" ht="16" x14ac:dyDescent="0.35">
      <c r="A1336" s="153" t="s">
        <v>3722</v>
      </c>
      <c r="B1336" s="154" t="s">
        <v>3723</v>
      </c>
      <c r="C1336" s="132" t="s">
        <v>3668</v>
      </c>
      <c r="D1336" s="133" t="s">
        <v>3668</v>
      </c>
      <c r="E1336" s="155" t="s">
        <v>1919</v>
      </c>
    </row>
    <row r="1337" spans="1:5" ht="16" x14ac:dyDescent="0.35">
      <c r="A1337" s="148" t="s">
        <v>6826</v>
      </c>
      <c r="B1337" s="149" t="s">
        <v>6827</v>
      </c>
      <c r="C1337" s="133" t="s">
        <v>3668</v>
      </c>
      <c r="D1337" s="133" t="s">
        <v>3668</v>
      </c>
      <c r="E1337" s="155" t="s">
        <v>1919</v>
      </c>
    </row>
    <row r="1338" spans="1:5" ht="16" x14ac:dyDescent="0.35">
      <c r="A1338" s="153" t="s">
        <v>3726</v>
      </c>
      <c r="B1338" s="154" t="s">
        <v>3727</v>
      </c>
      <c r="C1338" s="132" t="s">
        <v>3668</v>
      </c>
      <c r="D1338" s="133" t="s">
        <v>3668</v>
      </c>
      <c r="E1338" s="155" t="s">
        <v>1919</v>
      </c>
    </row>
    <row r="1339" spans="1:5" ht="16" x14ac:dyDescent="0.35">
      <c r="A1339" s="153" t="s">
        <v>3730</v>
      </c>
      <c r="B1339" s="154" t="s">
        <v>3731</v>
      </c>
      <c r="C1339" s="132" t="s">
        <v>3668</v>
      </c>
      <c r="D1339" s="133" t="s">
        <v>3668</v>
      </c>
      <c r="E1339" s="155" t="s">
        <v>1919</v>
      </c>
    </row>
    <row r="1340" spans="1:5" ht="16" x14ac:dyDescent="0.35">
      <c r="A1340" s="153" t="s">
        <v>3732</v>
      </c>
      <c r="B1340" s="154" t="s">
        <v>3733</v>
      </c>
      <c r="C1340" s="132" t="s">
        <v>3668</v>
      </c>
      <c r="D1340" s="133" t="s">
        <v>3668</v>
      </c>
      <c r="E1340" s="155" t="s">
        <v>1919</v>
      </c>
    </row>
    <row r="1341" spans="1:5" ht="16" x14ac:dyDescent="0.35">
      <c r="A1341" s="153" t="s">
        <v>3736</v>
      </c>
      <c r="B1341" s="154" t="s">
        <v>3737</v>
      </c>
      <c r="C1341" s="132" t="s">
        <v>3668</v>
      </c>
      <c r="D1341" s="133" t="s">
        <v>3668</v>
      </c>
      <c r="E1341" s="155" t="s">
        <v>1919</v>
      </c>
    </row>
    <row r="1342" spans="1:5" ht="16" x14ac:dyDescent="0.35">
      <c r="A1342" s="148" t="s">
        <v>6828</v>
      </c>
      <c r="B1342" s="149" t="s">
        <v>6829</v>
      </c>
      <c r="C1342" s="150" t="s">
        <v>3668</v>
      </c>
      <c r="D1342" s="151" t="s">
        <v>3668</v>
      </c>
      <c r="E1342" s="152" t="s">
        <v>2119</v>
      </c>
    </row>
    <row r="1343" spans="1:5" ht="16" x14ac:dyDescent="0.35">
      <c r="A1343" s="153" t="s">
        <v>3740</v>
      </c>
      <c r="B1343" s="154" t="s">
        <v>3741</v>
      </c>
      <c r="C1343" s="132" t="s">
        <v>3668</v>
      </c>
      <c r="D1343" s="133" t="s">
        <v>3668</v>
      </c>
      <c r="E1343" s="155" t="s">
        <v>1919</v>
      </c>
    </row>
    <row r="1344" spans="1:5" ht="16" x14ac:dyDescent="0.35">
      <c r="A1344" s="148" t="s">
        <v>6830</v>
      </c>
      <c r="B1344" s="149" t="s">
        <v>6831</v>
      </c>
      <c r="C1344" s="150" t="s">
        <v>3668</v>
      </c>
      <c r="D1344" s="151" t="s">
        <v>3668</v>
      </c>
      <c r="E1344" s="152" t="s">
        <v>2119</v>
      </c>
    </row>
    <row r="1345" spans="1:5" ht="16" x14ac:dyDescent="0.35">
      <c r="A1345" s="148" t="s">
        <v>6832</v>
      </c>
      <c r="B1345" s="149" t="s">
        <v>6833</v>
      </c>
      <c r="C1345" s="150" t="s">
        <v>3668</v>
      </c>
      <c r="D1345" s="151" t="s">
        <v>3668</v>
      </c>
      <c r="E1345" s="155" t="s">
        <v>1919</v>
      </c>
    </row>
    <row r="1346" spans="1:5" ht="16" x14ac:dyDescent="0.35">
      <c r="A1346" s="148" t="s">
        <v>6834</v>
      </c>
      <c r="B1346" s="149" t="s">
        <v>6835</v>
      </c>
      <c r="C1346" s="150" t="s">
        <v>3668</v>
      </c>
      <c r="D1346" s="151" t="s">
        <v>3668</v>
      </c>
      <c r="E1346" s="152" t="s">
        <v>2119</v>
      </c>
    </row>
    <row r="1347" spans="1:5" ht="16" x14ac:dyDescent="0.35">
      <c r="A1347" s="153" t="s">
        <v>3748</v>
      </c>
      <c r="B1347" s="154" t="s">
        <v>3749</v>
      </c>
      <c r="C1347" s="132" t="s">
        <v>3668</v>
      </c>
      <c r="D1347" s="133" t="s">
        <v>3668</v>
      </c>
      <c r="E1347" s="155" t="s">
        <v>1919</v>
      </c>
    </row>
    <row r="1348" spans="1:5" ht="16" x14ac:dyDescent="0.35">
      <c r="A1348" s="153" t="s">
        <v>3750</v>
      </c>
      <c r="B1348" s="154" t="s">
        <v>3751</v>
      </c>
      <c r="C1348" s="132" t="s">
        <v>3668</v>
      </c>
      <c r="D1348" s="133" t="s">
        <v>3668</v>
      </c>
      <c r="E1348" s="155" t="s">
        <v>1919</v>
      </c>
    </row>
    <row r="1349" spans="1:5" ht="16" x14ac:dyDescent="0.35">
      <c r="A1349" s="148" t="s">
        <v>6836</v>
      </c>
      <c r="B1349" s="149" t="s">
        <v>6837</v>
      </c>
      <c r="C1349" s="150" t="s">
        <v>3668</v>
      </c>
      <c r="D1349" s="151" t="s">
        <v>3668</v>
      </c>
      <c r="E1349" s="155" t="s">
        <v>1919</v>
      </c>
    </row>
    <row r="1350" spans="1:5" ht="16" x14ac:dyDescent="0.35">
      <c r="A1350" s="148" t="s">
        <v>6838</v>
      </c>
      <c r="B1350" s="149" t="s">
        <v>6839</v>
      </c>
      <c r="C1350" s="150" t="s">
        <v>3668</v>
      </c>
      <c r="D1350" s="151" t="s">
        <v>3668</v>
      </c>
      <c r="E1350" s="152" t="s">
        <v>2119</v>
      </c>
    </row>
    <row r="1351" spans="1:5" ht="16" x14ac:dyDescent="0.35">
      <c r="A1351" s="148" t="s">
        <v>6840</v>
      </c>
      <c r="B1351" s="149" t="s">
        <v>6841</v>
      </c>
      <c r="C1351" s="150" t="s">
        <v>3668</v>
      </c>
      <c r="D1351" s="151" t="s">
        <v>3668</v>
      </c>
      <c r="E1351" s="155" t="s">
        <v>1919</v>
      </c>
    </row>
    <row r="1352" spans="1:5" ht="16" x14ac:dyDescent="0.35">
      <c r="A1352" s="153" t="s">
        <v>3758</v>
      </c>
      <c r="B1352" s="154" t="s">
        <v>3759</v>
      </c>
      <c r="C1352" s="132" t="s">
        <v>3668</v>
      </c>
      <c r="D1352" s="133" t="s">
        <v>3668</v>
      </c>
      <c r="E1352" s="155" t="s">
        <v>1919</v>
      </c>
    </row>
    <row r="1353" spans="1:5" ht="16" x14ac:dyDescent="0.35">
      <c r="A1353" s="153" t="s">
        <v>3760</v>
      </c>
      <c r="B1353" s="154" t="s">
        <v>3761</v>
      </c>
      <c r="C1353" s="132" t="s">
        <v>3668</v>
      </c>
      <c r="D1353" s="133" t="s">
        <v>3668</v>
      </c>
      <c r="E1353" s="155" t="s">
        <v>1919</v>
      </c>
    </row>
    <row r="1354" spans="1:5" ht="16" x14ac:dyDescent="0.35">
      <c r="A1354" s="148" t="s">
        <v>6842</v>
      </c>
      <c r="B1354" s="149" t="s">
        <v>6843</v>
      </c>
      <c r="C1354" s="150" t="s">
        <v>3668</v>
      </c>
      <c r="D1354" s="151" t="s">
        <v>3668</v>
      </c>
      <c r="E1354" s="155" t="s">
        <v>1919</v>
      </c>
    </row>
    <row r="1355" spans="1:5" ht="16" x14ac:dyDescent="0.35">
      <c r="A1355" s="148" t="s">
        <v>6844</v>
      </c>
      <c r="B1355" s="149" t="s">
        <v>6845</v>
      </c>
      <c r="C1355" s="150" t="s">
        <v>3668</v>
      </c>
      <c r="D1355" s="151" t="s">
        <v>3668</v>
      </c>
      <c r="E1355" s="152" t="s">
        <v>2119</v>
      </c>
    </row>
    <row r="1356" spans="1:5" ht="16" x14ac:dyDescent="0.35">
      <c r="A1356" s="148" t="s">
        <v>6846</v>
      </c>
      <c r="B1356" s="149" t="s">
        <v>6847</v>
      </c>
      <c r="C1356" s="150" t="s">
        <v>3668</v>
      </c>
      <c r="D1356" s="151" t="s">
        <v>3668</v>
      </c>
      <c r="E1356" s="155" t="s">
        <v>1919</v>
      </c>
    </row>
    <row r="1357" spans="1:5" ht="16" x14ac:dyDescent="0.35">
      <c r="A1357" s="153" t="s">
        <v>3764</v>
      </c>
      <c r="B1357" s="154" t="s">
        <v>3765</v>
      </c>
      <c r="C1357" s="132" t="s">
        <v>3668</v>
      </c>
      <c r="D1357" s="133" t="s">
        <v>3668</v>
      </c>
      <c r="E1357" s="155" t="s">
        <v>1919</v>
      </c>
    </row>
    <row r="1358" spans="1:5" ht="16" x14ac:dyDescent="0.35">
      <c r="A1358" s="148" t="s">
        <v>6848</v>
      </c>
      <c r="B1358" s="149" t="s">
        <v>6849</v>
      </c>
      <c r="C1358" s="150" t="s">
        <v>3668</v>
      </c>
      <c r="D1358" s="151" t="s">
        <v>3668</v>
      </c>
      <c r="E1358" s="155" t="s">
        <v>1919</v>
      </c>
    </row>
    <row r="1359" spans="1:5" ht="16" x14ac:dyDescent="0.35">
      <c r="A1359" s="148" t="s">
        <v>6850</v>
      </c>
      <c r="B1359" s="149" t="s">
        <v>6851</v>
      </c>
      <c r="C1359" s="150" t="s">
        <v>3668</v>
      </c>
      <c r="D1359" s="151" t="s">
        <v>3668</v>
      </c>
      <c r="E1359" s="155" t="s">
        <v>1919</v>
      </c>
    </row>
    <row r="1360" spans="1:5" ht="16" x14ac:dyDescent="0.35">
      <c r="A1360" s="153" t="s">
        <v>3768</v>
      </c>
      <c r="B1360" s="154" t="s">
        <v>3769</v>
      </c>
      <c r="C1360" s="132" t="s">
        <v>3668</v>
      </c>
      <c r="D1360" s="133" t="s">
        <v>3668</v>
      </c>
      <c r="E1360" s="155" t="s">
        <v>1919</v>
      </c>
    </row>
    <row r="1361" spans="1:5" ht="16" x14ac:dyDescent="0.35">
      <c r="A1361" s="148" t="s">
        <v>6852</v>
      </c>
      <c r="B1361" s="149" t="s">
        <v>6853</v>
      </c>
      <c r="C1361" s="150" t="s">
        <v>3668</v>
      </c>
      <c r="D1361" s="151" t="s">
        <v>3668</v>
      </c>
      <c r="E1361" s="155" t="s">
        <v>1919</v>
      </c>
    </row>
    <row r="1362" spans="1:5" ht="16" x14ac:dyDescent="0.35">
      <c r="A1362" s="148" t="s">
        <v>6854</v>
      </c>
      <c r="B1362" s="149" t="s">
        <v>6855</v>
      </c>
      <c r="C1362" s="150" t="s">
        <v>3668</v>
      </c>
      <c r="D1362" s="151" t="s">
        <v>3668</v>
      </c>
      <c r="E1362" s="152" t="s">
        <v>2119</v>
      </c>
    </row>
    <row r="1363" spans="1:5" ht="16" x14ac:dyDescent="0.35">
      <c r="A1363" s="148" t="s">
        <v>6856</v>
      </c>
      <c r="B1363" s="149" t="s">
        <v>6857</v>
      </c>
      <c r="C1363" s="150" t="s">
        <v>3668</v>
      </c>
      <c r="D1363" s="151" t="s">
        <v>3668</v>
      </c>
      <c r="E1363" s="155" t="s">
        <v>1919</v>
      </c>
    </row>
    <row r="1364" spans="1:5" ht="16" x14ac:dyDescent="0.35">
      <c r="A1364" s="148" t="s">
        <v>6858</v>
      </c>
      <c r="B1364" s="149" t="s">
        <v>6859</v>
      </c>
      <c r="C1364" s="150" t="s">
        <v>3668</v>
      </c>
      <c r="D1364" s="151" t="s">
        <v>3668</v>
      </c>
      <c r="E1364" s="155" t="s">
        <v>1919</v>
      </c>
    </row>
    <row r="1365" spans="1:5" x14ac:dyDescent="0.35">
      <c r="A1365" s="153" t="s">
        <v>5119</v>
      </c>
      <c r="B1365" s="154" t="s">
        <v>5120</v>
      </c>
      <c r="C1365" s="150" t="s">
        <v>3668</v>
      </c>
      <c r="D1365" s="150" t="s">
        <v>3668</v>
      </c>
      <c r="E1365" s="155" t="s">
        <v>1919</v>
      </c>
    </row>
    <row r="1366" spans="1:5" ht="16" x14ac:dyDescent="0.35">
      <c r="A1366" s="148" t="s">
        <v>6860</v>
      </c>
      <c r="B1366" s="149" t="s">
        <v>6861</v>
      </c>
      <c r="C1366" s="150" t="s">
        <v>3668</v>
      </c>
      <c r="D1366" s="151" t="s">
        <v>3668</v>
      </c>
      <c r="E1366" s="152" t="s">
        <v>2119</v>
      </c>
    </row>
    <row r="1367" spans="1:5" ht="16" x14ac:dyDescent="0.35">
      <c r="A1367" s="148" t="s">
        <v>6862</v>
      </c>
      <c r="B1367" s="149" t="s">
        <v>6863</v>
      </c>
      <c r="C1367" s="150" t="s">
        <v>3668</v>
      </c>
      <c r="D1367" s="151" t="s">
        <v>3668</v>
      </c>
      <c r="E1367" s="155" t="s">
        <v>1919</v>
      </c>
    </row>
    <row r="1368" spans="1:5" ht="16" x14ac:dyDescent="0.35">
      <c r="A1368" s="148" t="s">
        <v>6864</v>
      </c>
      <c r="B1368" s="149" t="s">
        <v>6865</v>
      </c>
      <c r="C1368" s="150" t="s">
        <v>3668</v>
      </c>
      <c r="D1368" s="151" t="s">
        <v>3668</v>
      </c>
      <c r="E1368" s="152" t="s">
        <v>2119</v>
      </c>
    </row>
    <row r="1369" spans="1:5" x14ac:dyDescent="0.35">
      <c r="A1369" s="153" t="s">
        <v>5121</v>
      </c>
      <c r="B1369" s="154" t="s">
        <v>5122</v>
      </c>
      <c r="C1369" s="150" t="s">
        <v>3668</v>
      </c>
      <c r="D1369" s="150" t="s">
        <v>3668</v>
      </c>
      <c r="E1369" s="155" t="s">
        <v>1919</v>
      </c>
    </row>
    <row r="1370" spans="1:5" ht="16" x14ac:dyDescent="0.35">
      <c r="A1370" s="148" t="s">
        <v>6866</v>
      </c>
      <c r="B1370" s="149" t="s">
        <v>6855</v>
      </c>
      <c r="C1370" s="150" t="s">
        <v>3668</v>
      </c>
      <c r="D1370" s="151" t="s">
        <v>3668</v>
      </c>
      <c r="E1370" s="152" t="s">
        <v>2119</v>
      </c>
    </row>
    <row r="1371" spans="1:5" ht="16" x14ac:dyDescent="0.35">
      <c r="A1371" s="148" t="s">
        <v>6867</v>
      </c>
      <c r="B1371" s="149" t="s">
        <v>6868</v>
      </c>
      <c r="C1371" s="150" t="s">
        <v>3668</v>
      </c>
      <c r="D1371" s="151" t="s">
        <v>3668</v>
      </c>
      <c r="E1371" s="155" t="s">
        <v>1919</v>
      </c>
    </row>
    <row r="1372" spans="1:5" ht="16" x14ac:dyDescent="0.35">
      <c r="A1372" s="148" t="s">
        <v>6869</v>
      </c>
      <c r="B1372" s="149" t="s">
        <v>6870</v>
      </c>
      <c r="C1372" s="150" t="s">
        <v>3668</v>
      </c>
      <c r="D1372" s="151" t="s">
        <v>3668</v>
      </c>
      <c r="E1372" s="152" t="s">
        <v>2119</v>
      </c>
    </row>
    <row r="1373" spans="1:5" x14ac:dyDescent="0.35">
      <c r="A1373" s="153" t="s">
        <v>5125</v>
      </c>
      <c r="B1373" s="154" t="s">
        <v>4371</v>
      </c>
      <c r="C1373" s="150" t="s">
        <v>3668</v>
      </c>
      <c r="D1373" s="150" t="s">
        <v>3668</v>
      </c>
      <c r="E1373" s="155" t="s">
        <v>2119</v>
      </c>
    </row>
    <row r="1374" spans="1:5" ht="16" x14ac:dyDescent="0.35">
      <c r="A1374" s="148" t="s">
        <v>6871</v>
      </c>
      <c r="B1374" s="149" t="s">
        <v>6872</v>
      </c>
      <c r="C1374" s="150" t="s">
        <v>3668</v>
      </c>
      <c r="D1374" s="151" t="s">
        <v>3668</v>
      </c>
      <c r="E1374" s="152" t="s">
        <v>2119</v>
      </c>
    </row>
    <row r="1375" spans="1:5" ht="16" x14ac:dyDescent="0.35">
      <c r="A1375" s="148" t="s">
        <v>6873</v>
      </c>
      <c r="B1375" s="149" t="s">
        <v>6874</v>
      </c>
      <c r="C1375" s="150" t="s">
        <v>3668</v>
      </c>
      <c r="D1375" s="151" t="s">
        <v>3668</v>
      </c>
      <c r="E1375" s="155" t="s">
        <v>1919</v>
      </c>
    </row>
    <row r="1376" spans="1:5" ht="16" x14ac:dyDescent="0.35">
      <c r="A1376" s="153" t="s">
        <v>3776</v>
      </c>
      <c r="B1376" s="154" t="s">
        <v>3777</v>
      </c>
      <c r="C1376" s="132" t="s">
        <v>3668</v>
      </c>
      <c r="D1376" s="133" t="s">
        <v>3668</v>
      </c>
      <c r="E1376" s="155" t="s">
        <v>1919</v>
      </c>
    </row>
    <row r="1377" spans="1:5" ht="16" x14ac:dyDescent="0.35">
      <c r="A1377" s="148" t="s">
        <v>6875</v>
      </c>
      <c r="B1377" s="149" t="s">
        <v>6876</v>
      </c>
      <c r="C1377" s="150" t="s">
        <v>3668</v>
      </c>
      <c r="D1377" s="151" t="s">
        <v>3668</v>
      </c>
      <c r="E1377" s="152" t="s">
        <v>2119</v>
      </c>
    </row>
    <row r="1378" spans="1:5" ht="16" x14ac:dyDescent="0.35">
      <c r="A1378" s="153" t="s">
        <v>3782</v>
      </c>
      <c r="B1378" s="154" t="s">
        <v>6877</v>
      </c>
      <c r="C1378" s="132" t="s">
        <v>3668</v>
      </c>
      <c r="D1378" s="133" t="s">
        <v>3668</v>
      </c>
      <c r="E1378" s="155" t="s">
        <v>2119</v>
      </c>
    </row>
    <row r="1379" spans="1:5" ht="16" x14ac:dyDescent="0.35">
      <c r="A1379" s="148" t="s">
        <v>6878</v>
      </c>
      <c r="B1379" s="149" t="s">
        <v>6879</v>
      </c>
      <c r="C1379" s="150" t="s">
        <v>3668</v>
      </c>
      <c r="D1379" s="151" t="s">
        <v>3668</v>
      </c>
      <c r="E1379" s="152" t="s">
        <v>2119</v>
      </c>
    </row>
    <row r="1380" spans="1:5" ht="16" x14ac:dyDescent="0.35">
      <c r="A1380" s="148" t="s">
        <v>6880</v>
      </c>
      <c r="B1380" s="149" t="s">
        <v>6881</v>
      </c>
      <c r="C1380" s="150" t="s">
        <v>3668</v>
      </c>
      <c r="D1380" s="151" t="s">
        <v>3668</v>
      </c>
      <c r="E1380" s="155" t="s">
        <v>1919</v>
      </c>
    </row>
    <row r="1381" spans="1:5" ht="16" x14ac:dyDescent="0.35">
      <c r="A1381" s="148" t="s">
        <v>6882</v>
      </c>
      <c r="B1381" s="149" t="s">
        <v>6883</v>
      </c>
      <c r="C1381" s="150" t="s">
        <v>3668</v>
      </c>
      <c r="D1381" s="151" t="s">
        <v>3668</v>
      </c>
      <c r="E1381" s="155" t="s">
        <v>1919</v>
      </c>
    </row>
    <row r="1382" spans="1:5" ht="16" x14ac:dyDescent="0.35">
      <c r="A1382" s="148" t="s">
        <v>6884</v>
      </c>
      <c r="B1382" s="149" t="s">
        <v>6885</v>
      </c>
      <c r="C1382" s="150" t="s">
        <v>3668</v>
      </c>
      <c r="D1382" s="151" t="s">
        <v>3668</v>
      </c>
      <c r="E1382" s="155" t="s">
        <v>1919</v>
      </c>
    </row>
    <row r="1383" spans="1:5" ht="16" x14ac:dyDescent="0.35">
      <c r="A1383" s="153" t="s">
        <v>3785</v>
      </c>
      <c r="B1383" s="154" t="s">
        <v>3786</v>
      </c>
      <c r="C1383" s="132" t="s">
        <v>3668</v>
      </c>
      <c r="D1383" s="133" t="s">
        <v>3668</v>
      </c>
      <c r="E1383" s="158" t="s">
        <v>2119</v>
      </c>
    </row>
    <row r="1384" spans="1:5" ht="16" x14ac:dyDescent="0.35">
      <c r="A1384" s="148" t="s">
        <v>6886</v>
      </c>
      <c r="B1384" s="149" t="s">
        <v>6887</v>
      </c>
      <c r="C1384" s="150" t="s">
        <v>3668</v>
      </c>
      <c r="D1384" s="151" t="s">
        <v>3668</v>
      </c>
      <c r="E1384" s="155" t="s">
        <v>1919</v>
      </c>
    </row>
    <row r="1385" spans="1:5" ht="16" x14ac:dyDescent="0.35">
      <c r="A1385" s="148" t="s">
        <v>6888</v>
      </c>
      <c r="B1385" s="149" t="s">
        <v>6889</v>
      </c>
      <c r="C1385" s="150" t="s">
        <v>3668</v>
      </c>
      <c r="D1385" s="151" t="s">
        <v>3668</v>
      </c>
      <c r="E1385" s="155" t="s">
        <v>1919</v>
      </c>
    </row>
    <row r="1386" spans="1:5" ht="16" x14ac:dyDescent="0.35">
      <c r="A1386" s="148" t="s">
        <v>6890</v>
      </c>
      <c r="B1386" s="149" t="s">
        <v>6891</v>
      </c>
      <c r="C1386" s="150" t="s">
        <v>3668</v>
      </c>
      <c r="D1386" s="151" t="s">
        <v>3668</v>
      </c>
      <c r="E1386" s="152" t="s">
        <v>2119</v>
      </c>
    </row>
    <row r="1387" spans="1:5" ht="16" x14ac:dyDescent="0.35">
      <c r="A1387" s="148" t="s">
        <v>6892</v>
      </c>
      <c r="B1387" s="149" t="s">
        <v>6893</v>
      </c>
      <c r="C1387" s="150" t="s">
        <v>3668</v>
      </c>
      <c r="D1387" s="151" t="s">
        <v>3668</v>
      </c>
      <c r="E1387" s="152" t="s">
        <v>2119</v>
      </c>
    </row>
    <row r="1388" spans="1:5" ht="16" x14ac:dyDescent="0.35">
      <c r="A1388" s="153" t="s">
        <v>3795</v>
      </c>
      <c r="B1388" s="154" t="s">
        <v>3796</v>
      </c>
      <c r="C1388" s="132" t="s">
        <v>3668</v>
      </c>
      <c r="D1388" s="133" t="s">
        <v>3668</v>
      </c>
      <c r="E1388" s="155" t="s">
        <v>1919</v>
      </c>
    </row>
    <row r="1389" spans="1:5" ht="16" x14ac:dyDescent="0.35">
      <c r="A1389" s="148" t="s">
        <v>6894</v>
      </c>
      <c r="B1389" s="149" t="s">
        <v>6895</v>
      </c>
      <c r="C1389" s="150" t="s">
        <v>3668</v>
      </c>
      <c r="D1389" s="151" t="s">
        <v>3668</v>
      </c>
      <c r="E1389" s="155" t="s">
        <v>1919</v>
      </c>
    </row>
    <row r="1390" spans="1:5" ht="16" x14ac:dyDescent="0.35">
      <c r="A1390" s="153" t="s">
        <v>3797</v>
      </c>
      <c r="B1390" s="154" t="s">
        <v>3798</v>
      </c>
      <c r="C1390" s="132" t="s">
        <v>3668</v>
      </c>
      <c r="D1390" s="133" t="s">
        <v>3668</v>
      </c>
      <c r="E1390" s="155" t="s">
        <v>1919</v>
      </c>
    </row>
    <row r="1391" spans="1:5" ht="16" x14ac:dyDescent="0.35">
      <c r="A1391" s="153" t="s">
        <v>3799</v>
      </c>
      <c r="B1391" s="154" t="s">
        <v>3800</v>
      </c>
      <c r="C1391" s="132" t="s">
        <v>3668</v>
      </c>
      <c r="D1391" s="133" t="s">
        <v>3668</v>
      </c>
      <c r="E1391" s="155" t="s">
        <v>1919</v>
      </c>
    </row>
    <row r="1392" spans="1:5" ht="16" x14ac:dyDescent="0.35">
      <c r="A1392" s="153" t="s">
        <v>3801</v>
      </c>
      <c r="B1392" s="154" t="s">
        <v>3802</v>
      </c>
      <c r="C1392" s="132" t="s">
        <v>3668</v>
      </c>
      <c r="D1392" s="133" t="s">
        <v>3668</v>
      </c>
      <c r="E1392" s="155" t="s">
        <v>1919</v>
      </c>
    </row>
    <row r="1393" spans="1:5" ht="16" x14ac:dyDescent="0.35">
      <c r="A1393" s="153" t="s">
        <v>3803</v>
      </c>
      <c r="B1393" s="154" t="s">
        <v>3804</v>
      </c>
      <c r="C1393" s="132" t="s">
        <v>3668</v>
      </c>
      <c r="D1393" s="133" t="s">
        <v>3668</v>
      </c>
      <c r="E1393" s="155" t="s">
        <v>1919</v>
      </c>
    </row>
    <row r="1394" spans="1:5" ht="16" x14ac:dyDescent="0.35">
      <c r="A1394" s="148" t="s">
        <v>6896</v>
      </c>
      <c r="B1394" s="149" t="s">
        <v>6897</v>
      </c>
      <c r="C1394" s="150" t="s">
        <v>3668</v>
      </c>
      <c r="D1394" s="151" t="s">
        <v>3668</v>
      </c>
      <c r="E1394" s="152" t="s">
        <v>2119</v>
      </c>
    </row>
    <row r="1395" spans="1:5" ht="16" x14ac:dyDescent="0.35">
      <c r="A1395" s="148" t="s">
        <v>6898</v>
      </c>
      <c r="B1395" s="149" t="s">
        <v>6899</v>
      </c>
      <c r="C1395" s="150" t="s">
        <v>3668</v>
      </c>
      <c r="D1395" s="151" t="s">
        <v>3668</v>
      </c>
      <c r="E1395" s="155" t="s">
        <v>1919</v>
      </c>
    </row>
    <row r="1396" spans="1:5" ht="16" x14ac:dyDescent="0.35">
      <c r="A1396" s="153" t="s">
        <v>3807</v>
      </c>
      <c r="B1396" s="154" t="s">
        <v>3808</v>
      </c>
      <c r="C1396" s="132" t="s">
        <v>3668</v>
      </c>
      <c r="D1396" s="133" t="s">
        <v>3668</v>
      </c>
      <c r="E1396" s="155" t="s">
        <v>1919</v>
      </c>
    </row>
    <row r="1397" spans="1:5" ht="16" x14ac:dyDescent="0.35">
      <c r="A1397" s="148" t="s">
        <v>6900</v>
      </c>
      <c r="B1397" s="149" t="s">
        <v>6901</v>
      </c>
      <c r="C1397" s="150" t="s">
        <v>3668</v>
      </c>
      <c r="D1397" s="151" t="s">
        <v>3668</v>
      </c>
      <c r="E1397" s="155" t="s">
        <v>1919</v>
      </c>
    </row>
    <row r="1398" spans="1:5" ht="16" x14ac:dyDescent="0.35">
      <c r="A1398" s="148" t="s">
        <v>6902</v>
      </c>
      <c r="B1398" s="149" t="s">
        <v>6903</v>
      </c>
      <c r="C1398" s="150" t="s">
        <v>3668</v>
      </c>
      <c r="D1398" s="151" t="s">
        <v>3668</v>
      </c>
      <c r="E1398" s="155" t="s">
        <v>1919</v>
      </c>
    </row>
    <row r="1399" spans="1:5" ht="16" x14ac:dyDescent="0.35">
      <c r="A1399" s="153" t="s">
        <v>3809</v>
      </c>
      <c r="B1399" s="154" t="s">
        <v>3810</v>
      </c>
      <c r="C1399" s="132" t="s">
        <v>3668</v>
      </c>
      <c r="D1399" s="133" t="s">
        <v>3668</v>
      </c>
      <c r="E1399" s="155" t="s">
        <v>1919</v>
      </c>
    </row>
    <row r="1400" spans="1:5" ht="16" x14ac:dyDescent="0.35">
      <c r="A1400" s="148" t="s">
        <v>6904</v>
      </c>
      <c r="B1400" s="149" t="s">
        <v>6905</v>
      </c>
      <c r="C1400" s="150" t="s">
        <v>3668</v>
      </c>
      <c r="D1400" s="151" t="s">
        <v>3668</v>
      </c>
      <c r="E1400" s="152" t="s">
        <v>2119</v>
      </c>
    </row>
    <row r="1401" spans="1:5" ht="16" x14ac:dyDescent="0.35">
      <c r="A1401" s="148" t="s">
        <v>6906</v>
      </c>
      <c r="B1401" s="149" t="s">
        <v>6907</v>
      </c>
      <c r="C1401" s="150" t="s">
        <v>3668</v>
      </c>
      <c r="D1401" s="151" t="s">
        <v>3668</v>
      </c>
      <c r="E1401" s="155" t="s">
        <v>1919</v>
      </c>
    </row>
    <row r="1402" spans="1:5" ht="16" x14ac:dyDescent="0.35">
      <c r="A1402" s="148" t="s">
        <v>6908</v>
      </c>
      <c r="B1402" s="149" t="s">
        <v>6909</v>
      </c>
      <c r="C1402" s="150" t="s">
        <v>3668</v>
      </c>
      <c r="D1402" s="151" t="s">
        <v>3668</v>
      </c>
      <c r="E1402" s="155" t="s">
        <v>1919</v>
      </c>
    </row>
    <row r="1403" spans="1:5" ht="16" x14ac:dyDescent="0.35">
      <c r="A1403" s="148" t="s">
        <v>6910</v>
      </c>
      <c r="B1403" s="149" t="s">
        <v>6911</v>
      </c>
      <c r="C1403" s="150" t="s">
        <v>3668</v>
      </c>
      <c r="D1403" s="151" t="s">
        <v>3668</v>
      </c>
      <c r="E1403" s="152" t="s">
        <v>2119</v>
      </c>
    </row>
    <row r="1404" spans="1:5" x14ac:dyDescent="0.35">
      <c r="A1404" s="148" t="s">
        <v>6912</v>
      </c>
      <c r="B1404" s="149" t="s">
        <v>6913</v>
      </c>
      <c r="C1404" s="150" t="s">
        <v>3668</v>
      </c>
      <c r="D1404" s="150" t="s">
        <v>3668</v>
      </c>
      <c r="E1404" s="155" t="s">
        <v>1919</v>
      </c>
    </row>
    <row r="1405" spans="1:5" ht="16" x14ac:dyDescent="0.35">
      <c r="A1405" s="153" t="s">
        <v>3813</v>
      </c>
      <c r="B1405" s="154" t="s">
        <v>3814</v>
      </c>
      <c r="C1405" s="132" t="s">
        <v>3668</v>
      </c>
      <c r="D1405" s="133" t="s">
        <v>3668</v>
      </c>
      <c r="E1405" s="155" t="s">
        <v>1919</v>
      </c>
    </row>
    <row r="1406" spans="1:5" ht="16" x14ac:dyDescent="0.35">
      <c r="A1406" s="148" t="s">
        <v>6914</v>
      </c>
      <c r="B1406" s="149" t="s">
        <v>6915</v>
      </c>
      <c r="C1406" s="150" t="s">
        <v>3668</v>
      </c>
      <c r="D1406" s="151" t="s">
        <v>3668</v>
      </c>
      <c r="E1406" s="155" t="s">
        <v>1919</v>
      </c>
    </row>
    <row r="1407" spans="1:5" ht="16" x14ac:dyDescent="0.35">
      <c r="A1407" s="148" t="s">
        <v>6916</v>
      </c>
      <c r="B1407" s="149" t="s">
        <v>6917</v>
      </c>
      <c r="C1407" s="150" t="s">
        <v>3668</v>
      </c>
      <c r="D1407" s="151" t="s">
        <v>3668</v>
      </c>
      <c r="E1407" s="155" t="s">
        <v>1919</v>
      </c>
    </row>
    <row r="1408" spans="1:5" ht="16" x14ac:dyDescent="0.35">
      <c r="A1408" s="153" t="s">
        <v>3819</v>
      </c>
      <c r="B1408" s="154" t="s">
        <v>3820</v>
      </c>
      <c r="C1408" s="132" t="s">
        <v>3668</v>
      </c>
      <c r="D1408" s="133" t="s">
        <v>3668</v>
      </c>
      <c r="E1408" s="155" t="s">
        <v>1919</v>
      </c>
    </row>
    <row r="1409" spans="1:5" ht="16" x14ac:dyDescent="0.35">
      <c r="A1409" s="148" t="s">
        <v>6918</v>
      </c>
      <c r="B1409" s="149" t="s">
        <v>6919</v>
      </c>
      <c r="C1409" s="150" t="s">
        <v>3668</v>
      </c>
      <c r="D1409" s="151" t="s">
        <v>3668</v>
      </c>
      <c r="E1409" s="155" t="s">
        <v>1919</v>
      </c>
    </row>
    <row r="1410" spans="1:5" ht="16" x14ac:dyDescent="0.35">
      <c r="A1410" s="153" t="s">
        <v>3825</v>
      </c>
      <c r="B1410" s="154" t="s">
        <v>3826</v>
      </c>
      <c r="C1410" s="132" t="s">
        <v>3668</v>
      </c>
      <c r="D1410" s="133" t="s">
        <v>3668</v>
      </c>
      <c r="E1410" s="155" t="s">
        <v>2119</v>
      </c>
    </row>
    <row r="1411" spans="1:5" ht="16" x14ac:dyDescent="0.35">
      <c r="A1411" s="153" t="s">
        <v>3829</v>
      </c>
      <c r="B1411" s="154" t="s">
        <v>3830</v>
      </c>
      <c r="C1411" s="132" t="s">
        <v>3668</v>
      </c>
      <c r="D1411" s="133" t="s">
        <v>3668</v>
      </c>
      <c r="E1411" s="155" t="s">
        <v>1919</v>
      </c>
    </row>
    <row r="1412" spans="1:5" ht="16" x14ac:dyDescent="0.35">
      <c r="A1412" s="148" t="s">
        <v>6920</v>
      </c>
      <c r="B1412" s="149" t="s">
        <v>2919</v>
      </c>
      <c r="C1412" s="150" t="s">
        <v>3668</v>
      </c>
      <c r="D1412" s="151" t="s">
        <v>3668</v>
      </c>
      <c r="E1412" s="155" t="s">
        <v>1919</v>
      </c>
    </row>
    <row r="1413" spans="1:5" ht="16" x14ac:dyDescent="0.35">
      <c r="A1413" s="148" t="s">
        <v>6921</v>
      </c>
      <c r="B1413" s="149" t="s">
        <v>6922</v>
      </c>
      <c r="C1413" s="150" t="s">
        <v>3668</v>
      </c>
      <c r="D1413" s="151" t="s">
        <v>3668</v>
      </c>
      <c r="E1413" s="152" t="s">
        <v>2119</v>
      </c>
    </row>
    <row r="1414" spans="1:5" ht="16" x14ac:dyDescent="0.35">
      <c r="A1414" s="148" t="s">
        <v>6923</v>
      </c>
      <c r="B1414" s="149" t="s">
        <v>6924</v>
      </c>
      <c r="C1414" s="150" t="s">
        <v>3668</v>
      </c>
      <c r="D1414" s="151" t="s">
        <v>3668</v>
      </c>
      <c r="E1414" s="152" t="s">
        <v>2119</v>
      </c>
    </row>
    <row r="1415" spans="1:5" ht="16" x14ac:dyDescent="0.35">
      <c r="A1415" s="148" t="s">
        <v>6925</v>
      </c>
      <c r="B1415" s="149" t="s">
        <v>6926</v>
      </c>
      <c r="C1415" s="150" t="s">
        <v>3668</v>
      </c>
      <c r="D1415" s="151" t="s">
        <v>3668</v>
      </c>
      <c r="E1415" s="152" t="s">
        <v>2119</v>
      </c>
    </row>
    <row r="1416" spans="1:5" ht="16" x14ac:dyDescent="0.35">
      <c r="A1416" s="172" t="s">
        <v>3831</v>
      </c>
      <c r="B1416" s="173" t="s">
        <v>3832</v>
      </c>
      <c r="C1416" s="174" t="s">
        <v>3668</v>
      </c>
      <c r="D1416" s="175" t="s">
        <v>3668</v>
      </c>
      <c r="E1416" s="155" t="s">
        <v>2119</v>
      </c>
    </row>
    <row r="1417" spans="1:5" x14ac:dyDescent="0.35">
      <c r="A1417" s="153" t="s">
        <v>5128</v>
      </c>
      <c r="B1417" s="154" t="s">
        <v>5129</v>
      </c>
      <c r="C1417" s="150" t="s">
        <v>3668</v>
      </c>
      <c r="D1417" s="150" t="s">
        <v>3668</v>
      </c>
      <c r="E1417" s="155" t="s">
        <v>1919</v>
      </c>
    </row>
    <row r="1418" spans="1:5" ht="16" x14ac:dyDescent="0.35">
      <c r="A1418" s="148" t="s">
        <v>6927</v>
      </c>
      <c r="B1418" s="149" t="s">
        <v>6714</v>
      </c>
      <c r="C1418" s="150" t="s">
        <v>3668</v>
      </c>
      <c r="D1418" s="151" t="s">
        <v>3668</v>
      </c>
      <c r="E1418" s="155" t="s">
        <v>1919</v>
      </c>
    </row>
    <row r="1419" spans="1:5" ht="16" x14ac:dyDescent="0.35">
      <c r="A1419" s="153" t="s">
        <v>3835</v>
      </c>
      <c r="B1419" s="154" t="s">
        <v>3836</v>
      </c>
      <c r="C1419" s="132" t="s">
        <v>3668</v>
      </c>
      <c r="D1419" s="133" t="s">
        <v>3668</v>
      </c>
      <c r="E1419" s="155" t="s">
        <v>1919</v>
      </c>
    </row>
    <row r="1420" spans="1:5" ht="16" x14ac:dyDescent="0.35">
      <c r="A1420" s="153" t="s">
        <v>3837</v>
      </c>
      <c r="B1420" s="154" t="s">
        <v>3838</v>
      </c>
      <c r="C1420" s="132" t="s">
        <v>3668</v>
      </c>
      <c r="D1420" s="133" t="s">
        <v>3668</v>
      </c>
      <c r="E1420" s="155" t="s">
        <v>1919</v>
      </c>
    </row>
    <row r="1421" spans="1:5" ht="16" x14ac:dyDescent="0.35">
      <c r="A1421" s="153" t="s">
        <v>3839</v>
      </c>
      <c r="B1421" s="154" t="s">
        <v>3840</v>
      </c>
      <c r="C1421" s="132" t="s">
        <v>3668</v>
      </c>
      <c r="D1421" s="133" t="s">
        <v>3668</v>
      </c>
      <c r="E1421" s="155" t="s">
        <v>1919</v>
      </c>
    </row>
    <row r="1422" spans="1:5" ht="16" x14ac:dyDescent="0.35">
      <c r="A1422" s="153" t="s">
        <v>3841</v>
      </c>
      <c r="B1422" s="154" t="s">
        <v>3842</v>
      </c>
      <c r="C1422" s="132" t="s">
        <v>3668</v>
      </c>
      <c r="D1422" s="133" t="s">
        <v>3668</v>
      </c>
      <c r="E1422" s="155" t="s">
        <v>1919</v>
      </c>
    </row>
    <row r="1423" spans="1:5" ht="16" x14ac:dyDescent="0.35">
      <c r="A1423" s="148" t="s">
        <v>6928</v>
      </c>
      <c r="B1423" s="149" t="s">
        <v>6929</v>
      </c>
      <c r="C1423" s="150" t="s">
        <v>3668</v>
      </c>
      <c r="D1423" s="151" t="s">
        <v>3668</v>
      </c>
      <c r="E1423" s="155" t="s">
        <v>1919</v>
      </c>
    </row>
    <row r="1424" spans="1:5" ht="16" x14ac:dyDescent="0.35">
      <c r="A1424" s="153" t="s">
        <v>3849</v>
      </c>
      <c r="B1424" s="154" t="s">
        <v>3850</v>
      </c>
      <c r="C1424" s="132" t="s">
        <v>3668</v>
      </c>
      <c r="D1424" s="133" t="s">
        <v>3668</v>
      </c>
      <c r="E1424" s="155" t="s">
        <v>1919</v>
      </c>
    </row>
    <row r="1425" spans="1:5" ht="16" x14ac:dyDescent="0.35">
      <c r="A1425" s="148" t="s">
        <v>6930</v>
      </c>
      <c r="B1425" s="149" t="s">
        <v>6931</v>
      </c>
      <c r="C1425" s="150" t="s">
        <v>3668</v>
      </c>
      <c r="D1425" s="151" t="s">
        <v>3668</v>
      </c>
      <c r="E1425" s="155" t="s">
        <v>1919</v>
      </c>
    </row>
    <row r="1426" spans="1:5" ht="16" x14ac:dyDescent="0.35">
      <c r="A1426" s="148" t="s">
        <v>6932</v>
      </c>
      <c r="B1426" s="149" t="s">
        <v>3769</v>
      </c>
      <c r="C1426" s="150" t="s">
        <v>3668</v>
      </c>
      <c r="D1426" s="151" t="s">
        <v>3668</v>
      </c>
      <c r="E1426" s="155" t="s">
        <v>1919</v>
      </c>
    </row>
    <row r="1427" spans="1:5" ht="16" x14ac:dyDescent="0.35">
      <c r="A1427" s="148" t="s">
        <v>6933</v>
      </c>
      <c r="B1427" s="149" t="s">
        <v>6934</v>
      </c>
      <c r="C1427" s="150" t="s">
        <v>3668</v>
      </c>
      <c r="D1427" s="151" t="s">
        <v>3668</v>
      </c>
      <c r="E1427" s="155" t="s">
        <v>1919</v>
      </c>
    </row>
    <row r="1428" spans="1:5" ht="16" x14ac:dyDescent="0.35">
      <c r="A1428" s="148" t="s">
        <v>6935</v>
      </c>
      <c r="B1428" s="149" t="s">
        <v>6936</v>
      </c>
      <c r="C1428" s="150" t="s">
        <v>3668</v>
      </c>
      <c r="D1428" s="151" t="s">
        <v>3668</v>
      </c>
      <c r="E1428" s="155" t="s">
        <v>1919</v>
      </c>
    </row>
    <row r="1429" spans="1:5" ht="16" x14ac:dyDescent="0.35">
      <c r="A1429" s="148" t="s">
        <v>6937</v>
      </c>
      <c r="B1429" s="149" t="s">
        <v>6938</v>
      </c>
      <c r="C1429" s="150" t="s">
        <v>3668</v>
      </c>
      <c r="D1429" s="151" t="s">
        <v>3668</v>
      </c>
      <c r="E1429" s="152" t="s">
        <v>2119</v>
      </c>
    </row>
    <row r="1430" spans="1:5" ht="16" x14ac:dyDescent="0.35">
      <c r="A1430" s="148" t="s">
        <v>6939</v>
      </c>
      <c r="B1430" s="149" t="s">
        <v>5065</v>
      </c>
      <c r="C1430" s="150" t="s">
        <v>3668</v>
      </c>
      <c r="D1430" s="151" t="s">
        <v>3668</v>
      </c>
      <c r="E1430" s="155" t="s">
        <v>1919</v>
      </c>
    </row>
    <row r="1431" spans="1:5" ht="16" x14ac:dyDescent="0.35">
      <c r="A1431" s="148" t="s">
        <v>6940</v>
      </c>
      <c r="B1431" s="149" t="s">
        <v>6941</v>
      </c>
      <c r="C1431" s="150" t="s">
        <v>3668</v>
      </c>
      <c r="D1431" s="151" t="s">
        <v>3668</v>
      </c>
      <c r="E1431" s="155" t="s">
        <v>1919</v>
      </c>
    </row>
    <row r="1432" spans="1:5" ht="16" x14ac:dyDescent="0.35">
      <c r="A1432" s="148" t="s">
        <v>6942</v>
      </c>
      <c r="B1432" s="149" t="s">
        <v>6943</v>
      </c>
      <c r="C1432" s="150" t="s">
        <v>3668</v>
      </c>
      <c r="D1432" s="151" t="s">
        <v>3668</v>
      </c>
      <c r="E1432" s="152" t="s">
        <v>2119</v>
      </c>
    </row>
    <row r="1433" spans="1:5" x14ac:dyDescent="0.35">
      <c r="A1433" s="153" t="s">
        <v>3871</v>
      </c>
      <c r="B1433" s="154" t="s">
        <v>3872</v>
      </c>
      <c r="C1433" s="132" t="s">
        <v>3668</v>
      </c>
      <c r="D1433" s="132" t="s">
        <v>3668</v>
      </c>
      <c r="E1433" s="155" t="s">
        <v>1919</v>
      </c>
    </row>
    <row r="1434" spans="1:5" ht="16" x14ac:dyDescent="0.35">
      <c r="A1434" s="148" t="s">
        <v>6944</v>
      </c>
      <c r="B1434" s="149" t="s">
        <v>6945</v>
      </c>
      <c r="C1434" s="150" t="s">
        <v>3668</v>
      </c>
      <c r="D1434" s="151" t="s">
        <v>3668</v>
      </c>
      <c r="E1434" s="155" t="s">
        <v>1919</v>
      </c>
    </row>
    <row r="1435" spans="1:5" ht="16" x14ac:dyDescent="0.35">
      <c r="A1435" s="153" t="s">
        <v>3877</v>
      </c>
      <c r="B1435" s="154" t="s">
        <v>3878</v>
      </c>
      <c r="C1435" s="132" t="s">
        <v>3668</v>
      </c>
      <c r="D1435" s="133" t="s">
        <v>3668</v>
      </c>
      <c r="E1435" s="155" t="s">
        <v>1919</v>
      </c>
    </row>
    <row r="1436" spans="1:5" ht="16" x14ac:dyDescent="0.35">
      <c r="A1436" s="148" t="s">
        <v>6946</v>
      </c>
      <c r="B1436" s="149" t="s">
        <v>6947</v>
      </c>
      <c r="C1436" s="150" t="s">
        <v>3668</v>
      </c>
      <c r="D1436" s="151" t="s">
        <v>3668</v>
      </c>
      <c r="E1436" s="155" t="s">
        <v>1919</v>
      </c>
    </row>
    <row r="1437" spans="1:5" ht="16" x14ac:dyDescent="0.35">
      <c r="A1437" s="153" t="s">
        <v>3881</v>
      </c>
      <c r="B1437" s="154" t="s">
        <v>3882</v>
      </c>
      <c r="C1437" s="132" t="s">
        <v>3668</v>
      </c>
      <c r="D1437" s="133" t="s">
        <v>3668</v>
      </c>
      <c r="E1437" s="155" t="s">
        <v>1919</v>
      </c>
    </row>
    <row r="1438" spans="1:5" ht="16" x14ac:dyDescent="0.35">
      <c r="A1438" s="148" t="s">
        <v>6948</v>
      </c>
      <c r="B1438" s="149" t="s">
        <v>6949</v>
      </c>
      <c r="C1438" s="150" t="s">
        <v>3668</v>
      </c>
      <c r="D1438" s="151" t="s">
        <v>3668</v>
      </c>
      <c r="E1438" s="152" t="s">
        <v>2119</v>
      </c>
    </row>
    <row r="1439" spans="1:5" ht="16" x14ac:dyDescent="0.35">
      <c r="A1439" s="148" t="s">
        <v>6950</v>
      </c>
      <c r="B1439" s="149" t="s">
        <v>6951</v>
      </c>
      <c r="C1439" s="150" t="s">
        <v>3668</v>
      </c>
      <c r="D1439" s="151" t="s">
        <v>3668</v>
      </c>
      <c r="E1439" s="155" t="s">
        <v>1919</v>
      </c>
    </row>
    <row r="1440" spans="1:5" ht="16" x14ac:dyDescent="0.35">
      <c r="A1440" s="148" t="s">
        <v>6952</v>
      </c>
      <c r="B1440" s="149" t="s">
        <v>6953</v>
      </c>
      <c r="C1440" s="150" t="s">
        <v>3668</v>
      </c>
      <c r="D1440" s="151" t="s">
        <v>3668</v>
      </c>
      <c r="E1440" s="155" t="s">
        <v>1919</v>
      </c>
    </row>
    <row r="1441" spans="1:5" ht="16" x14ac:dyDescent="0.35">
      <c r="A1441" s="148" t="s">
        <v>6954</v>
      </c>
      <c r="B1441" s="149" t="s">
        <v>6955</v>
      </c>
      <c r="C1441" s="150" t="s">
        <v>3668</v>
      </c>
      <c r="D1441" s="151" t="s">
        <v>3668</v>
      </c>
      <c r="E1441" s="152" t="s">
        <v>2119</v>
      </c>
    </row>
    <row r="1442" spans="1:5" ht="16" x14ac:dyDescent="0.35">
      <c r="A1442" s="153" t="s">
        <v>3885</v>
      </c>
      <c r="B1442" s="154" t="s">
        <v>3886</v>
      </c>
      <c r="C1442" s="132" t="s">
        <v>3668</v>
      </c>
      <c r="D1442" s="133" t="s">
        <v>3668</v>
      </c>
      <c r="E1442" s="155" t="s">
        <v>1919</v>
      </c>
    </row>
    <row r="1443" spans="1:5" ht="16" x14ac:dyDescent="0.35">
      <c r="A1443" s="148" t="s">
        <v>6956</v>
      </c>
      <c r="B1443" s="149" t="s">
        <v>6957</v>
      </c>
      <c r="C1443" s="150" t="s">
        <v>3668</v>
      </c>
      <c r="D1443" s="151" t="s">
        <v>3668</v>
      </c>
      <c r="E1443" s="155" t="s">
        <v>1919</v>
      </c>
    </row>
    <row r="1444" spans="1:5" ht="16" x14ac:dyDescent="0.35">
      <c r="A1444" s="148" t="s">
        <v>6958</v>
      </c>
      <c r="B1444" s="149" t="s">
        <v>6959</v>
      </c>
      <c r="C1444" s="150" t="s">
        <v>3668</v>
      </c>
      <c r="D1444" s="151" t="s">
        <v>3668</v>
      </c>
      <c r="E1444" s="155" t="s">
        <v>1919</v>
      </c>
    </row>
    <row r="1445" spans="1:5" ht="16" x14ac:dyDescent="0.35">
      <c r="A1445" s="148" t="s">
        <v>6960</v>
      </c>
      <c r="B1445" s="149" t="s">
        <v>6961</v>
      </c>
      <c r="C1445" s="150" t="s">
        <v>3668</v>
      </c>
      <c r="D1445" s="151" t="s">
        <v>3668</v>
      </c>
      <c r="E1445" s="155" t="s">
        <v>1919</v>
      </c>
    </row>
    <row r="1446" spans="1:5" ht="16" x14ac:dyDescent="0.35">
      <c r="A1446" s="148" t="s">
        <v>6962</v>
      </c>
      <c r="B1446" s="149" t="s">
        <v>6963</v>
      </c>
      <c r="C1446" s="150" t="s">
        <v>3668</v>
      </c>
      <c r="D1446" s="151" t="s">
        <v>3668</v>
      </c>
      <c r="E1446" s="155" t="s">
        <v>1919</v>
      </c>
    </row>
    <row r="1447" spans="1:5" ht="16" x14ac:dyDescent="0.35">
      <c r="A1447" s="153" t="s">
        <v>3887</v>
      </c>
      <c r="B1447" s="154" t="s">
        <v>3888</v>
      </c>
      <c r="C1447" s="132" t="s">
        <v>3668</v>
      </c>
      <c r="D1447" s="133" t="s">
        <v>3668</v>
      </c>
      <c r="E1447" s="155" t="s">
        <v>1919</v>
      </c>
    </row>
    <row r="1448" spans="1:5" ht="16" x14ac:dyDescent="0.35">
      <c r="A1448" s="153" t="s">
        <v>3891</v>
      </c>
      <c r="B1448" s="154" t="s">
        <v>3892</v>
      </c>
      <c r="C1448" s="132" t="s">
        <v>3668</v>
      </c>
      <c r="D1448" s="133" t="s">
        <v>3668</v>
      </c>
      <c r="E1448" s="155" t="s">
        <v>1919</v>
      </c>
    </row>
    <row r="1449" spans="1:5" ht="16" x14ac:dyDescent="0.35">
      <c r="A1449" s="148" t="s">
        <v>6964</v>
      </c>
      <c r="B1449" s="149" t="s">
        <v>6863</v>
      </c>
      <c r="C1449" s="150" t="s">
        <v>3668</v>
      </c>
      <c r="D1449" s="151" t="s">
        <v>3668</v>
      </c>
      <c r="E1449" s="155" t="s">
        <v>1919</v>
      </c>
    </row>
    <row r="1450" spans="1:5" ht="16" x14ac:dyDescent="0.35">
      <c r="A1450" s="148" t="s">
        <v>6965</v>
      </c>
      <c r="B1450" s="149" t="s">
        <v>6966</v>
      </c>
      <c r="C1450" s="150" t="s">
        <v>3668</v>
      </c>
      <c r="D1450" s="151" t="s">
        <v>3668</v>
      </c>
      <c r="E1450" s="152" t="s">
        <v>2119</v>
      </c>
    </row>
    <row r="1451" spans="1:5" ht="16" x14ac:dyDescent="0.35">
      <c r="A1451" s="153" t="s">
        <v>3895</v>
      </c>
      <c r="B1451" s="154" t="s">
        <v>3896</v>
      </c>
      <c r="C1451" s="132" t="s">
        <v>3668</v>
      </c>
      <c r="D1451" s="133" t="s">
        <v>3668</v>
      </c>
      <c r="E1451" s="155" t="s">
        <v>1919</v>
      </c>
    </row>
    <row r="1452" spans="1:5" ht="16" x14ac:dyDescent="0.35">
      <c r="A1452" s="148" t="s">
        <v>6967</v>
      </c>
      <c r="B1452" s="149" t="s">
        <v>6968</v>
      </c>
      <c r="C1452" s="150" t="s">
        <v>3668</v>
      </c>
      <c r="D1452" s="151" t="s">
        <v>3668</v>
      </c>
      <c r="E1452" s="155" t="s">
        <v>1919</v>
      </c>
    </row>
    <row r="1453" spans="1:5" ht="16" x14ac:dyDescent="0.35">
      <c r="A1453" s="148" t="s">
        <v>6969</v>
      </c>
      <c r="B1453" s="149" t="s">
        <v>6082</v>
      </c>
      <c r="C1453" s="150" t="s">
        <v>3668</v>
      </c>
      <c r="D1453" s="151" t="s">
        <v>3668</v>
      </c>
      <c r="E1453" s="155" t="s">
        <v>1919</v>
      </c>
    </row>
    <row r="1454" spans="1:5" ht="16" x14ac:dyDescent="0.35">
      <c r="A1454" s="148" t="s">
        <v>6970</v>
      </c>
      <c r="B1454" s="149" t="s">
        <v>6971</v>
      </c>
      <c r="C1454" s="150" t="s">
        <v>3668</v>
      </c>
      <c r="D1454" s="151" t="s">
        <v>3668</v>
      </c>
      <c r="E1454" s="155" t="s">
        <v>1919</v>
      </c>
    </row>
    <row r="1455" spans="1:5" ht="16" x14ac:dyDescent="0.35">
      <c r="A1455" s="148" t="s">
        <v>6972</v>
      </c>
      <c r="B1455" s="149" t="s">
        <v>6973</v>
      </c>
      <c r="C1455" s="150" t="s">
        <v>3668</v>
      </c>
      <c r="D1455" s="151" t="s">
        <v>3668</v>
      </c>
      <c r="E1455" s="155" t="s">
        <v>1919</v>
      </c>
    </row>
    <row r="1456" spans="1:5" ht="16" x14ac:dyDescent="0.35">
      <c r="A1456" s="153" t="s">
        <v>3903</v>
      </c>
      <c r="B1456" s="154" t="s">
        <v>3904</v>
      </c>
      <c r="C1456" s="132" t="s">
        <v>3668</v>
      </c>
      <c r="D1456" s="133" t="s">
        <v>3668</v>
      </c>
      <c r="E1456" s="155" t="s">
        <v>2119</v>
      </c>
    </row>
    <row r="1457" spans="1:5" ht="16" x14ac:dyDescent="0.35">
      <c r="A1457" s="153" t="s">
        <v>3906</v>
      </c>
      <c r="B1457" s="154" t="s">
        <v>3907</v>
      </c>
      <c r="C1457" s="132" t="s">
        <v>3668</v>
      </c>
      <c r="D1457" s="133" t="s">
        <v>3668</v>
      </c>
      <c r="E1457" s="155" t="s">
        <v>1919</v>
      </c>
    </row>
    <row r="1458" spans="1:5" ht="16" x14ac:dyDescent="0.35">
      <c r="A1458" s="153" t="s">
        <v>3908</v>
      </c>
      <c r="B1458" s="154" t="s">
        <v>3909</v>
      </c>
      <c r="C1458" s="132" t="s">
        <v>3668</v>
      </c>
      <c r="D1458" s="133" t="s">
        <v>3668</v>
      </c>
      <c r="E1458" s="155" t="s">
        <v>2119</v>
      </c>
    </row>
    <row r="1459" spans="1:5" ht="16" x14ac:dyDescent="0.35">
      <c r="A1459" s="148" t="s">
        <v>6974</v>
      </c>
      <c r="B1459" s="149" t="s">
        <v>6975</v>
      </c>
      <c r="C1459" s="150" t="s">
        <v>3668</v>
      </c>
      <c r="D1459" s="151" t="s">
        <v>3668</v>
      </c>
      <c r="E1459" s="155" t="s">
        <v>1919</v>
      </c>
    </row>
    <row r="1460" spans="1:5" ht="16" x14ac:dyDescent="0.35">
      <c r="A1460" s="148" t="s">
        <v>6976</v>
      </c>
      <c r="B1460" s="149" t="s">
        <v>6977</v>
      </c>
      <c r="C1460" s="150" t="s">
        <v>3668</v>
      </c>
      <c r="D1460" s="151" t="s">
        <v>3668</v>
      </c>
      <c r="E1460" s="155" t="s">
        <v>1919</v>
      </c>
    </row>
    <row r="1461" spans="1:5" ht="16" x14ac:dyDescent="0.35">
      <c r="A1461" s="153" t="s">
        <v>3910</v>
      </c>
      <c r="B1461" s="154" t="s">
        <v>3911</v>
      </c>
      <c r="C1461" s="132" t="s">
        <v>3668</v>
      </c>
      <c r="D1461" s="133" t="s">
        <v>3668</v>
      </c>
      <c r="E1461" s="155" t="s">
        <v>1919</v>
      </c>
    </row>
    <row r="1462" spans="1:5" ht="16" x14ac:dyDescent="0.35">
      <c r="A1462" s="148" t="s">
        <v>6978</v>
      </c>
      <c r="B1462" s="149" t="s">
        <v>6979</v>
      </c>
      <c r="C1462" s="150" t="s">
        <v>3668</v>
      </c>
      <c r="D1462" s="151" t="s">
        <v>3668</v>
      </c>
      <c r="E1462" s="155" t="s">
        <v>1919</v>
      </c>
    </row>
    <row r="1463" spans="1:5" ht="16" x14ac:dyDescent="0.35">
      <c r="A1463" s="148" t="s">
        <v>6980</v>
      </c>
      <c r="B1463" s="149" t="s">
        <v>6981</v>
      </c>
      <c r="C1463" s="150" t="s">
        <v>3668</v>
      </c>
      <c r="D1463" s="151" t="s">
        <v>3668</v>
      </c>
      <c r="E1463" s="155" t="s">
        <v>1919</v>
      </c>
    </row>
    <row r="1464" spans="1:5" ht="16" x14ac:dyDescent="0.35">
      <c r="A1464" s="148" t="s">
        <v>6982</v>
      </c>
      <c r="B1464" s="149" t="s">
        <v>6983</v>
      </c>
      <c r="C1464" s="150" t="s">
        <v>3668</v>
      </c>
      <c r="D1464" s="151" t="s">
        <v>3668</v>
      </c>
      <c r="E1464" s="155" t="s">
        <v>1919</v>
      </c>
    </row>
    <row r="1465" spans="1:5" ht="16" x14ac:dyDescent="0.35">
      <c r="A1465" s="148" t="s">
        <v>6984</v>
      </c>
      <c r="B1465" s="149" t="s">
        <v>6985</v>
      </c>
      <c r="C1465" s="150" t="s">
        <v>3668</v>
      </c>
      <c r="D1465" s="151" t="s">
        <v>3668</v>
      </c>
      <c r="E1465" s="155" t="s">
        <v>1919</v>
      </c>
    </row>
    <row r="1466" spans="1:5" ht="16" x14ac:dyDescent="0.35">
      <c r="A1466" s="148" t="s">
        <v>6986</v>
      </c>
      <c r="B1466" s="149" t="s">
        <v>6987</v>
      </c>
      <c r="C1466" s="150" t="s">
        <v>3668</v>
      </c>
      <c r="D1466" s="151" t="s">
        <v>3668</v>
      </c>
      <c r="E1466" s="152" t="s">
        <v>2119</v>
      </c>
    </row>
    <row r="1467" spans="1:5" ht="16" x14ac:dyDescent="0.35">
      <c r="A1467" s="153" t="s">
        <v>3912</v>
      </c>
      <c r="B1467" s="154" t="s">
        <v>3913</v>
      </c>
      <c r="C1467" s="132" t="s">
        <v>3668</v>
      </c>
      <c r="D1467" s="133" t="s">
        <v>3668</v>
      </c>
      <c r="E1467" s="155" t="s">
        <v>1919</v>
      </c>
    </row>
    <row r="1468" spans="1:5" ht="16" x14ac:dyDescent="0.35">
      <c r="A1468" s="148" t="s">
        <v>6988</v>
      </c>
      <c r="B1468" s="149" t="s">
        <v>6989</v>
      </c>
      <c r="C1468" s="150" t="s">
        <v>3668</v>
      </c>
      <c r="D1468" s="151" t="s">
        <v>3668</v>
      </c>
      <c r="E1468" s="155" t="s">
        <v>1919</v>
      </c>
    </row>
    <row r="1469" spans="1:5" ht="16" x14ac:dyDescent="0.35">
      <c r="A1469" s="148" t="s">
        <v>6990</v>
      </c>
      <c r="B1469" s="149" t="s">
        <v>6991</v>
      </c>
      <c r="C1469" s="150" t="s">
        <v>3668</v>
      </c>
      <c r="D1469" s="151" t="s">
        <v>3668</v>
      </c>
      <c r="E1469" s="171" t="s">
        <v>2119</v>
      </c>
    </row>
    <row r="1470" spans="1:5" ht="16" x14ac:dyDescent="0.35">
      <c r="A1470" s="148" t="s">
        <v>6992</v>
      </c>
      <c r="B1470" s="149" t="s">
        <v>6993</v>
      </c>
      <c r="C1470" s="150" t="s">
        <v>3668</v>
      </c>
      <c r="D1470" s="151" t="s">
        <v>3668</v>
      </c>
      <c r="E1470" s="155" t="s">
        <v>1919</v>
      </c>
    </row>
    <row r="1471" spans="1:5" ht="16" x14ac:dyDescent="0.35">
      <c r="A1471" s="148" t="s">
        <v>6994</v>
      </c>
      <c r="B1471" s="149" t="s">
        <v>6995</v>
      </c>
      <c r="C1471" s="150" t="s">
        <v>3668</v>
      </c>
      <c r="D1471" s="151" t="s">
        <v>3668</v>
      </c>
      <c r="E1471" s="155" t="s">
        <v>1919</v>
      </c>
    </row>
    <row r="1472" spans="1:5" ht="16" x14ac:dyDescent="0.35">
      <c r="A1472" s="148" t="s">
        <v>6996</v>
      </c>
      <c r="B1472" s="149" t="s">
        <v>6997</v>
      </c>
      <c r="C1472" s="150" t="s">
        <v>3668</v>
      </c>
      <c r="D1472" s="151" t="s">
        <v>3668</v>
      </c>
      <c r="E1472" s="155" t="s">
        <v>1919</v>
      </c>
    </row>
    <row r="1473" spans="1:5" ht="16" x14ac:dyDescent="0.35">
      <c r="A1473" s="148" t="s">
        <v>6998</v>
      </c>
      <c r="B1473" s="149" t="s">
        <v>6999</v>
      </c>
      <c r="C1473" s="150" t="s">
        <v>3668</v>
      </c>
      <c r="D1473" s="151" t="s">
        <v>3668</v>
      </c>
      <c r="E1473" s="155" t="s">
        <v>1919</v>
      </c>
    </row>
    <row r="1474" spans="1:5" ht="16" x14ac:dyDescent="0.35">
      <c r="A1474" s="148" t="s">
        <v>7000</v>
      </c>
      <c r="B1474" s="149" t="s">
        <v>6999</v>
      </c>
      <c r="C1474" s="150" t="s">
        <v>3668</v>
      </c>
      <c r="D1474" s="151" t="s">
        <v>3668</v>
      </c>
      <c r="E1474" s="155" t="s">
        <v>1919</v>
      </c>
    </row>
    <row r="1475" spans="1:5" ht="16" x14ac:dyDescent="0.35">
      <c r="A1475" s="148" t="s">
        <v>7001</v>
      </c>
      <c r="B1475" s="149" t="s">
        <v>7002</v>
      </c>
      <c r="C1475" s="150" t="s">
        <v>3668</v>
      </c>
      <c r="D1475" s="151" t="s">
        <v>3668</v>
      </c>
      <c r="E1475" s="155" t="s">
        <v>1919</v>
      </c>
    </row>
    <row r="1476" spans="1:5" ht="16" x14ac:dyDescent="0.35">
      <c r="A1476" s="148" t="s">
        <v>7003</v>
      </c>
      <c r="B1476" s="149" t="s">
        <v>7004</v>
      </c>
      <c r="C1476" s="150" t="s">
        <v>3668</v>
      </c>
      <c r="D1476" s="151" t="s">
        <v>3668</v>
      </c>
      <c r="E1476" s="155" t="s">
        <v>1919</v>
      </c>
    </row>
    <row r="1477" spans="1:5" ht="16" x14ac:dyDescent="0.35">
      <c r="A1477" s="148" t="s">
        <v>7005</v>
      </c>
      <c r="B1477" s="149" t="s">
        <v>7006</v>
      </c>
      <c r="C1477" s="150" t="s">
        <v>3668</v>
      </c>
      <c r="D1477" s="151" t="s">
        <v>3668</v>
      </c>
      <c r="E1477" s="155" t="s">
        <v>1919</v>
      </c>
    </row>
    <row r="1478" spans="1:5" ht="16" x14ac:dyDescent="0.35">
      <c r="A1478" s="148" t="s">
        <v>7007</v>
      </c>
      <c r="B1478" s="149" t="s">
        <v>7008</v>
      </c>
      <c r="C1478" s="150" t="s">
        <v>3668</v>
      </c>
      <c r="D1478" s="151" t="s">
        <v>3668</v>
      </c>
      <c r="E1478" s="155" t="s">
        <v>1919</v>
      </c>
    </row>
    <row r="1479" spans="1:5" ht="16" x14ac:dyDescent="0.35">
      <c r="A1479" s="153" t="s">
        <v>3914</v>
      </c>
      <c r="B1479" s="154" t="s">
        <v>3915</v>
      </c>
      <c r="C1479" s="132" t="s">
        <v>3668</v>
      </c>
      <c r="D1479" s="133" t="s">
        <v>3668</v>
      </c>
      <c r="E1479" s="155" t="s">
        <v>1919</v>
      </c>
    </row>
    <row r="1480" spans="1:5" ht="16" x14ac:dyDescent="0.35">
      <c r="A1480" s="148" t="s">
        <v>7009</v>
      </c>
      <c r="B1480" s="149" t="s">
        <v>7010</v>
      </c>
      <c r="C1480" s="150" t="s">
        <v>3668</v>
      </c>
      <c r="D1480" s="151" t="s">
        <v>3668</v>
      </c>
      <c r="E1480" s="155" t="s">
        <v>1919</v>
      </c>
    </row>
    <row r="1481" spans="1:5" ht="16" x14ac:dyDescent="0.35">
      <c r="A1481" s="148" t="s">
        <v>7011</v>
      </c>
      <c r="B1481" s="149" t="s">
        <v>7012</v>
      </c>
      <c r="C1481" s="150" t="s">
        <v>3668</v>
      </c>
      <c r="D1481" s="151" t="s">
        <v>3668</v>
      </c>
      <c r="E1481" s="155" t="s">
        <v>1919</v>
      </c>
    </row>
    <row r="1482" spans="1:5" ht="16" x14ac:dyDescent="0.35">
      <c r="A1482" s="148" t="s">
        <v>7013</v>
      </c>
      <c r="B1482" s="149" t="s">
        <v>7010</v>
      </c>
      <c r="C1482" s="150" t="s">
        <v>3668</v>
      </c>
      <c r="D1482" s="151" t="s">
        <v>3668</v>
      </c>
      <c r="E1482" s="155" t="s">
        <v>1919</v>
      </c>
    </row>
    <row r="1483" spans="1:5" ht="16" x14ac:dyDescent="0.35">
      <c r="A1483" s="148" t="s">
        <v>7014</v>
      </c>
      <c r="B1483" s="149" t="s">
        <v>7015</v>
      </c>
      <c r="C1483" s="150" t="s">
        <v>3668</v>
      </c>
      <c r="D1483" s="151" t="s">
        <v>3668</v>
      </c>
      <c r="E1483" s="152" t="s">
        <v>2119</v>
      </c>
    </row>
    <row r="1484" spans="1:5" ht="16" x14ac:dyDescent="0.35">
      <c r="A1484" s="153" t="s">
        <v>3918</v>
      </c>
      <c r="B1484" s="154" t="s">
        <v>3919</v>
      </c>
      <c r="C1484" s="132" t="s">
        <v>3668</v>
      </c>
      <c r="D1484" s="133" t="s">
        <v>3668</v>
      </c>
      <c r="E1484" s="155" t="s">
        <v>1919</v>
      </c>
    </row>
    <row r="1485" spans="1:5" ht="16" x14ac:dyDescent="0.35">
      <c r="A1485" s="148" t="s">
        <v>7016</v>
      </c>
      <c r="B1485" s="149" t="s">
        <v>7017</v>
      </c>
      <c r="C1485" s="150" t="s">
        <v>3668</v>
      </c>
      <c r="D1485" s="151" t="s">
        <v>3668</v>
      </c>
      <c r="E1485" s="152" t="s">
        <v>2119</v>
      </c>
    </row>
    <row r="1486" spans="1:5" ht="16" x14ac:dyDescent="0.35">
      <c r="A1486" s="148" t="s">
        <v>7018</v>
      </c>
      <c r="B1486" s="149" t="s">
        <v>7019</v>
      </c>
      <c r="C1486" s="150" t="s">
        <v>3668</v>
      </c>
      <c r="D1486" s="151" t="s">
        <v>3668</v>
      </c>
      <c r="E1486" s="155" t="s">
        <v>1919</v>
      </c>
    </row>
    <row r="1487" spans="1:5" ht="16" x14ac:dyDescent="0.35">
      <c r="A1487" s="148" t="s">
        <v>7020</v>
      </c>
      <c r="B1487" s="149" t="s">
        <v>7021</v>
      </c>
      <c r="C1487" s="150" t="s">
        <v>3668</v>
      </c>
      <c r="D1487" s="151" t="s">
        <v>3668</v>
      </c>
      <c r="E1487" s="155" t="s">
        <v>1919</v>
      </c>
    </row>
    <row r="1488" spans="1:5" ht="16" x14ac:dyDescent="0.35">
      <c r="A1488" s="148" t="s">
        <v>7022</v>
      </c>
      <c r="B1488" s="149" t="s">
        <v>7023</v>
      </c>
      <c r="C1488" s="150" t="s">
        <v>3668</v>
      </c>
      <c r="D1488" s="151" t="s">
        <v>3668</v>
      </c>
      <c r="E1488" s="152" t="s">
        <v>2119</v>
      </c>
    </row>
    <row r="1489" spans="1:5" ht="16" x14ac:dyDescent="0.35">
      <c r="A1489" s="148" t="s">
        <v>7024</v>
      </c>
      <c r="B1489" s="149" t="s">
        <v>7025</v>
      </c>
      <c r="C1489" s="150" t="s">
        <v>3668</v>
      </c>
      <c r="D1489" s="151" t="s">
        <v>3668</v>
      </c>
      <c r="E1489" s="155" t="s">
        <v>1919</v>
      </c>
    </row>
    <row r="1490" spans="1:5" ht="16" x14ac:dyDescent="0.35">
      <c r="A1490" s="148" t="s">
        <v>7026</v>
      </c>
      <c r="B1490" s="149" t="s">
        <v>7027</v>
      </c>
      <c r="C1490" s="150" t="s">
        <v>3668</v>
      </c>
      <c r="D1490" s="151" t="s">
        <v>3668</v>
      </c>
      <c r="E1490" s="155" t="s">
        <v>1919</v>
      </c>
    </row>
    <row r="1491" spans="1:5" ht="16" x14ac:dyDescent="0.35">
      <c r="A1491" s="148" t="s">
        <v>7028</v>
      </c>
      <c r="B1491" s="149" t="s">
        <v>7029</v>
      </c>
      <c r="C1491" s="150" t="s">
        <v>3668</v>
      </c>
      <c r="D1491" s="151" t="s">
        <v>3668</v>
      </c>
      <c r="E1491" s="155" t="s">
        <v>1919</v>
      </c>
    </row>
    <row r="1492" spans="1:5" ht="16" x14ac:dyDescent="0.35">
      <c r="A1492" s="148" t="s">
        <v>7030</v>
      </c>
      <c r="B1492" s="149" t="s">
        <v>7031</v>
      </c>
      <c r="C1492" s="150" t="s">
        <v>3668</v>
      </c>
      <c r="D1492" s="151" t="s">
        <v>3668</v>
      </c>
      <c r="E1492" s="155" t="s">
        <v>1919</v>
      </c>
    </row>
    <row r="1493" spans="1:5" ht="16" x14ac:dyDescent="0.35">
      <c r="A1493" s="148" t="s">
        <v>7032</v>
      </c>
      <c r="B1493" s="149" t="s">
        <v>7033</v>
      </c>
      <c r="C1493" s="150" t="s">
        <v>3668</v>
      </c>
      <c r="D1493" s="151" t="s">
        <v>3668</v>
      </c>
      <c r="E1493" s="155" t="s">
        <v>1919</v>
      </c>
    </row>
    <row r="1494" spans="1:5" ht="16" x14ac:dyDescent="0.35">
      <c r="A1494" s="148" t="s">
        <v>7034</v>
      </c>
      <c r="B1494" s="149" t="s">
        <v>7035</v>
      </c>
      <c r="C1494" s="150" t="s">
        <v>3668</v>
      </c>
      <c r="D1494" s="151" t="s">
        <v>3668</v>
      </c>
      <c r="E1494" s="155" t="s">
        <v>1919</v>
      </c>
    </row>
    <row r="1495" spans="1:5" ht="16" x14ac:dyDescent="0.35">
      <c r="A1495" s="148" t="s">
        <v>7036</v>
      </c>
      <c r="B1495" s="149" t="s">
        <v>7037</v>
      </c>
      <c r="C1495" s="150" t="s">
        <v>3668</v>
      </c>
      <c r="D1495" s="151" t="s">
        <v>3668</v>
      </c>
      <c r="E1495" s="152" t="s">
        <v>2119</v>
      </c>
    </row>
    <row r="1496" spans="1:5" ht="16" x14ac:dyDescent="0.35">
      <c r="A1496" s="148" t="s">
        <v>7038</v>
      </c>
      <c r="B1496" s="149" t="s">
        <v>7039</v>
      </c>
      <c r="C1496" s="150" t="s">
        <v>3668</v>
      </c>
      <c r="D1496" s="151" t="s">
        <v>3668</v>
      </c>
      <c r="E1496" s="155" t="s">
        <v>1919</v>
      </c>
    </row>
    <row r="1497" spans="1:5" ht="16" x14ac:dyDescent="0.35">
      <c r="A1497" s="148" t="s">
        <v>7040</v>
      </c>
      <c r="B1497" s="149" t="s">
        <v>7039</v>
      </c>
      <c r="C1497" s="150" t="s">
        <v>3668</v>
      </c>
      <c r="D1497" s="151" t="s">
        <v>3668</v>
      </c>
      <c r="E1497" s="155" t="s">
        <v>1919</v>
      </c>
    </row>
    <row r="1498" spans="1:5" ht="16" x14ac:dyDescent="0.35">
      <c r="A1498" s="148" t="s">
        <v>7041</v>
      </c>
      <c r="B1498" s="149" t="s">
        <v>7039</v>
      </c>
      <c r="C1498" s="150" t="s">
        <v>3668</v>
      </c>
      <c r="D1498" s="151" t="s">
        <v>3668</v>
      </c>
      <c r="E1498" s="155" t="s">
        <v>1919</v>
      </c>
    </row>
    <row r="1499" spans="1:5" ht="16" x14ac:dyDescent="0.35">
      <c r="A1499" s="153" t="s">
        <v>3927</v>
      </c>
      <c r="B1499" s="154" t="s">
        <v>3928</v>
      </c>
      <c r="C1499" s="132" t="s">
        <v>3668</v>
      </c>
      <c r="D1499" s="133" t="s">
        <v>3668</v>
      </c>
      <c r="E1499" s="155" t="s">
        <v>1919</v>
      </c>
    </row>
    <row r="1500" spans="1:5" ht="16" x14ac:dyDescent="0.35">
      <c r="A1500" s="148" t="s">
        <v>7042</v>
      </c>
      <c r="B1500" s="149" t="s">
        <v>4677</v>
      </c>
      <c r="C1500" s="150" t="s">
        <v>3668</v>
      </c>
      <c r="D1500" s="151" t="s">
        <v>3668</v>
      </c>
      <c r="E1500" s="155" t="s">
        <v>1919</v>
      </c>
    </row>
    <row r="1501" spans="1:5" ht="16" x14ac:dyDescent="0.35">
      <c r="A1501" s="153" t="s">
        <v>3931</v>
      </c>
      <c r="B1501" s="154" t="s">
        <v>3335</v>
      </c>
      <c r="C1501" s="132" t="s">
        <v>3668</v>
      </c>
      <c r="D1501" s="133" t="s">
        <v>3668</v>
      </c>
      <c r="E1501" s="155" t="s">
        <v>1919</v>
      </c>
    </row>
    <row r="1502" spans="1:5" ht="16" x14ac:dyDescent="0.35">
      <c r="A1502" s="153" t="s">
        <v>3932</v>
      </c>
      <c r="B1502" s="154" t="s">
        <v>3933</v>
      </c>
      <c r="C1502" s="132" t="s">
        <v>3668</v>
      </c>
      <c r="D1502" s="133" t="s">
        <v>3668</v>
      </c>
      <c r="E1502" s="155" t="s">
        <v>1919</v>
      </c>
    </row>
    <row r="1503" spans="1:5" ht="16" x14ac:dyDescent="0.35">
      <c r="A1503" s="153" t="s">
        <v>3934</v>
      </c>
      <c r="B1503" s="154" t="s">
        <v>3935</v>
      </c>
      <c r="C1503" s="132" t="s">
        <v>3668</v>
      </c>
      <c r="D1503" s="133" t="s">
        <v>3668</v>
      </c>
      <c r="E1503" s="155" t="s">
        <v>1919</v>
      </c>
    </row>
    <row r="1504" spans="1:5" ht="16" x14ac:dyDescent="0.35">
      <c r="A1504" s="153" t="s">
        <v>3936</v>
      </c>
      <c r="B1504" s="154" t="s">
        <v>3937</v>
      </c>
      <c r="C1504" s="132" t="s">
        <v>3668</v>
      </c>
      <c r="D1504" s="133" t="s">
        <v>3668</v>
      </c>
      <c r="E1504" s="155" t="s">
        <v>1919</v>
      </c>
    </row>
    <row r="1505" spans="1:5" ht="16" x14ac:dyDescent="0.35">
      <c r="A1505" s="148" t="s">
        <v>7043</v>
      </c>
      <c r="B1505" s="149" t="s">
        <v>7044</v>
      </c>
      <c r="C1505" s="150" t="s">
        <v>3668</v>
      </c>
      <c r="D1505" s="151" t="s">
        <v>3668</v>
      </c>
      <c r="E1505" s="155" t="s">
        <v>1919</v>
      </c>
    </row>
    <row r="1506" spans="1:5" ht="16" customHeight="1" x14ac:dyDescent="0.35">
      <c r="A1506" s="148" t="s">
        <v>7045</v>
      </c>
      <c r="B1506" s="149" t="s">
        <v>7046</v>
      </c>
      <c r="C1506" s="150" t="s">
        <v>3668</v>
      </c>
      <c r="D1506" s="151" t="s">
        <v>3668</v>
      </c>
      <c r="E1506" s="155" t="s">
        <v>1919</v>
      </c>
    </row>
    <row r="1507" spans="1:5" ht="16" x14ac:dyDescent="0.35">
      <c r="A1507" s="148" t="s">
        <v>7047</v>
      </c>
      <c r="B1507" s="149" t="s">
        <v>3631</v>
      </c>
      <c r="C1507" s="150" t="s">
        <v>3668</v>
      </c>
      <c r="D1507" s="151" t="s">
        <v>3668</v>
      </c>
      <c r="E1507" s="155" t="s">
        <v>1919</v>
      </c>
    </row>
    <row r="1508" spans="1:5" ht="16" x14ac:dyDescent="0.35">
      <c r="A1508" s="148" t="s">
        <v>7048</v>
      </c>
      <c r="B1508" s="149" t="s">
        <v>7049</v>
      </c>
      <c r="C1508" s="150" t="s">
        <v>3668</v>
      </c>
      <c r="D1508" s="151" t="s">
        <v>3668</v>
      </c>
      <c r="E1508" s="152" t="s">
        <v>2119</v>
      </c>
    </row>
    <row r="1509" spans="1:5" ht="16" x14ac:dyDescent="0.35">
      <c r="A1509" s="148" t="s">
        <v>7050</v>
      </c>
      <c r="B1509" s="149" t="s">
        <v>7051</v>
      </c>
      <c r="C1509" s="150" t="s">
        <v>3668</v>
      </c>
      <c r="D1509" s="151" t="s">
        <v>3668</v>
      </c>
      <c r="E1509" s="155" t="s">
        <v>1919</v>
      </c>
    </row>
    <row r="1510" spans="1:5" ht="16" x14ac:dyDescent="0.35">
      <c r="A1510" s="153" t="s">
        <v>3950</v>
      </c>
      <c r="B1510" s="154" t="s">
        <v>3951</v>
      </c>
      <c r="C1510" s="132" t="s">
        <v>3668</v>
      </c>
      <c r="D1510" s="133" t="s">
        <v>3668</v>
      </c>
      <c r="E1510" s="155" t="s">
        <v>1919</v>
      </c>
    </row>
    <row r="1511" spans="1:5" ht="16" x14ac:dyDescent="0.35">
      <c r="A1511" s="148" t="s">
        <v>1961</v>
      </c>
      <c r="B1511" s="149" t="s">
        <v>7052</v>
      </c>
      <c r="C1511" s="150" t="s">
        <v>3668</v>
      </c>
      <c r="D1511" s="151" t="s">
        <v>3668</v>
      </c>
      <c r="E1511" s="152" t="s">
        <v>2119</v>
      </c>
    </row>
    <row r="1512" spans="1:5" ht="16" x14ac:dyDescent="0.35">
      <c r="A1512" s="153" t="s">
        <v>3954</v>
      </c>
      <c r="B1512" s="154" t="s">
        <v>3955</v>
      </c>
      <c r="C1512" s="132" t="s">
        <v>3668</v>
      </c>
      <c r="D1512" s="133" t="s">
        <v>3668</v>
      </c>
      <c r="E1512" s="155" t="s">
        <v>1919</v>
      </c>
    </row>
    <row r="1513" spans="1:5" ht="16" x14ac:dyDescent="0.35">
      <c r="A1513" s="148" t="s">
        <v>7053</v>
      </c>
      <c r="B1513" s="149" t="s">
        <v>7054</v>
      </c>
      <c r="C1513" s="150" t="s">
        <v>3668</v>
      </c>
      <c r="D1513" s="151" t="s">
        <v>3668</v>
      </c>
      <c r="E1513" s="152" t="s">
        <v>2119</v>
      </c>
    </row>
    <row r="1514" spans="1:5" ht="16" x14ac:dyDescent="0.35">
      <c r="A1514" s="148" t="s">
        <v>7055</v>
      </c>
      <c r="B1514" s="149" t="s">
        <v>7056</v>
      </c>
      <c r="C1514" s="150" t="s">
        <v>3668</v>
      </c>
      <c r="D1514" s="151" t="s">
        <v>3668</v>
      </c>
      <c r="E1514" s="155" t="s">
        <v>1919</v>
      </c>
    </row>
    <row r="1515" spans="1:5" ht="16" x14ac:dyDescent="0.35">
      <c r="A1515" s="148" t="s">
        <v>7057</v>
      </c>
      <c r="B1515" s="149" t="s">
        <v>7058</v>
      </c>
      <c r="C1515" s="150" t="s">
        <v>3668</v>
      </c>
      <c r="D1515" s="151" t="s">
        <v>3668</v>
      </c>
      <c r="E1515" s="155" t="s">
        <v>1919</v>
      </c>
    </row>
    <row r="1516" spans="1:5" ht="16" x14ac:dyDescent="0.35">
      <c r="A1516" s="148" t="s">
        <v>3960</v>
      </c>
      <c r="B1516" s="149" t="s">
        <v>7059</v>
      </c>
      <c r="C1516" s="150" t="s">
        <v>3668</v>
      </c>
      <c r="D1516" s="151" t="s">
        <v>3668</v>
      </c>
      <c r="E1516" s="155" t="s">
        <v>1919</v>
      </c>
    </row>
    <row r="1517" spans="1:5" ht="16" x14ac:dyDescent="0.35">
      <c r="A1517" s="148" t="s">
        <v>7060</v>
      </c>
      <c r="B1517" s="149" t="s">
        <v>7061</v>
      </c>
      <c r="C1517" s="150" t="s">
        <v>3668</v>
      </c>
      <c r="D1517" s="151" t="s">
        <v>3668</v>
      </c>
      <c r="E1517" s="155" t="s">
        <v>1919</v>
      </c>
    </row>
    <row r="1518" spans="1:5" ht="16" x14ac:dyDescent="0.35">
      <c r="A1518" s="148" t="s">
        <v>7062</v>
      </c>
      <c r="B1518" s="149" t="s">
        <v>7063</v>
      </c>
      <c r="C1518" s="150" t="s">
        <v>3668</v>
      </c>
      <c r="D1518" s="151" t="s">
        <v>3668</v>
      </c>
      <c r="E1518" s="155" t="s">
        <v>1919</v>
      </c>
    </row>
    <row r="1519" spans="1:5" ht="16" x14ac:dyDescent="0.35">
      <c r="A1519" s="148" t="s">
        <v>7064</v>
      </c>
      <c r="B1519" s="149" t="s">
        <v>7065</v>
      </c>
      <c r="C1519" s="150" t="s">
        <v>3668</v>
      </c>
      <c r="D1519" s="151" t="s">
        <v>3668</v>
      </c>
      <c r="E1519" s="155" t="s">
        <v>1919</v>
      </c>
    </row>
    <row r="1520" spans="1:5" ht="16" x14ac:dyDescent="0.35">
      <c r="A1520" s="148" t="s">
        <v>7066</v>
      </c>
      <c r="B1520" s="149" t="s">
        <v>7067</v>
      </c>
      <c r="C1520" s="150" t="s">
        <v>3668</v>
      </c>
      <c r="D1520" s="151" t="s">
        <v>3668</v>
      </c>
      <c r="E1520" s="155" t="s">
        <v>1919</v>
      </c>
    </row>
    <row r="1521" spans="1:5" ht="16" x14ac:dyDescent="0.35">
      <c r="A1521" s="148" t="s">
        <v>3964</v>
      </c>
      <c r="B1521" s="149" t="s">
        <v>7068</v>
      </c>
      <c r="C1521" s="150" t="s">
        <v>3668</v>
      </c>
      <c r="D1521" s="151" t="s">
        <v>3668</v>
      </c>
      <c r="E1521" s="152" t="s">
        <v>2119</v>
      </c>
    </row>
    <row r="1522" spans="1:5" ht="16" x14ac:dyDescent="0.35">
      <c r="A1522" s="148" t="s">
        <v>7069</v>
      </c>
      <c r="B1522" s="149" t="s">
        <v>7070</v>
      </c>
      <c r="C1522" s="150" t="s">
        <v>3668</v>
      </c>
      <c r="D1522" s="151" t="s">
        <v>3668</v>
      </c>
      <c r="E1522" s="152" t="s">
        <v>2119</v>
      </c>
    </row>
    <row r="1523" spans="1:5" ht="16" x14ac:dyDescent="0.35">
      <c r="A1523" s="148" t="s">
        <v>7071</v>
      </c>
      <c r="B1523" s="149" t="s">
        <v>7072</v>
      </c>
      <c r="C1523" s="150" t="s">
        <v>3668</v>
      </c>
      <c r="D1523" s="151" t="s">
        <v>3668</v>
      </c>
      <c r="E1523" s="155" t="s">
        <v>1919</v>
      </c>
    </row>
    <row r="1524" spans="1:5" ht="16" x14ac:dyDescent="0.35">
      <c r="A1524" s="153" t="s">
        <v>3972</v>
      </c>
      <c r="B1524" s="154" t="s">
        <v>3973</v>
      </c>
      <c r="C1524" s="132" t="s">
        <v>3668</v>
      </c>
      <c r="D1524" s="133" t="s">
        <v>3668</v>
      </c>
      <c r="E1524" s="155" t="s">
        <v>1919</v>
      </c>
    </row>
    <row r="1525" spans="1:5" ht="16" x14ac:dyDescent="0.35">
      <c r="A1525" s="148" t="s">
        <v>7073</v>
      </c>
      <c r="B1525" s="149" t="s">
        <v>7074</v>
      </c>
      <c r="C1525" s="150" t="s">
        <v>3668</v>
      </c>
      <c r="D1525" s="151" t="s">
        <v>3668</v>
      </c>
      <c r="E1525" s="155" t="s">
        <v>1919</v>
      </c>
    </row>
    <row r="1526" spans="1:5" ht="16" x14ac:dyDescent="0.35">
      <c r="A1526" s="148" t="s">
        <v>7069</v>
      </c>
      <c r="B1526" s="149" t="s">
        <v>7070</v>
      </c>
      <c r="C1526" s="150" t="s">
        <v>3668</v>
      </c>
      <c r="D1526" s="151" t="s">
        <v>3668</v>
      </c>
      <c r="E1526" s="152" t="s">
        <v>2119</v>
      </c>
    </row>
    <row r="1527" spans="1:5" ht="16" x14ac:dyDescent="0.35">
      <c r="A1527" s="148" t="s">
        <v>7075</v>
      </c>
      <c r="B1527" s="149" t="s">
        <v>7076</v>
      </c>
      <c r="C1527" s="150" t="s">
        <v>3668</v>
      </c>
      <c r="D1527" s="151" t="s">
        <v>3668</v>
      </c>
      <c r="E1527" s="155" t="s">
        <v>1919</v>
      </c>
    </row>
    <row r="1528" spans="1:5" ht="16" x14ac:dyDescent="0.35">
      <c r="A1528" s="148" t="s">
        <v>7077</v>
      </c>
      <c r="B1528" s="149" t="s">
        <v>7078</v>
      </c>
      <c r="C1528" s="150" t="s">
        <v>3668</v>
      </c>
      <c r="D1528" s="151" t="s">
        <v>3668</v>
      </c>
      <c r="E1528" s="155" t="s">
        <v>1919</v>
      </c>
    </row>
    <row r="1529" spans="1:5" ht="16" x14ac:dyDescent="0.35">
      <c r="A1529" s="148" t="s">
        <v>7079</v>
      </c>
      <c r="B1529" s="149" t="s">
        <v>7080</v>
      </c>
      <c r="C1529" s="150" t="s">
        <v>3668</v>
      </c>
      <c r="D1529" s="151" t="s">
        <v>3668</v>
      </c>
      <c r="E1529" s="155" t="s">
        <v>1919</v>
      </c>
    </row>
    <row r="1530" spans="1:5" ht="16" x14ac:dyDescent="0.35">
      <c r="A1530" s="148" t="s">
        <v>3982</v>
      </c>
      <c r="B1530" s="149" t="s">
        <v>6861</v>
      </c>
      <c r="C1530" s="150" t="s">
        <v>3668</v>
      </c>
      <c r="D1530" s="151" t="s">
        <v>3668</v>
      </c>
      <c r="E1530" s="152" t="s">
        <v>2119</v>
      </c>
    </row>
    <row r="1531" spans="1:5" ht="16" x14ac:dyDescent="0.35">
      <c r="A1531" s="148" t="s">
        <v>7081</v>
      </c>
      <c r="B1531" s="149" t="s">
        <v>7082</v>
      </c>
      <c r="C1531" s="150" t="s">
        <v>3668</v>
      </c>
      <c r="D1531" s="151" t="s">
        <v>3668</v>
      </c>
      <c r="E1531" s="155" t="s">
        <v>1919</v>
      </c>
    </row>
    <row r="1532" spans="1:5" ht="16" x14ac:dyDescent="0.35">
      <c r="A1532" s="148" t="s">
        <v>7083</v>
      </c>
      <c r="B1532" s="149" t="s">
        <v>7084</v>
      </c>
      <c r="C1532" s="150" t="s">
        <v>3668</v>
      </c>
      <c r="D1532" s="151" t="s">
        <v>3668</v>
      </c>
      <c r="E1532" s="155" t="s">
        <v>1919</v>
      </c>
    </row>
    <row r="1533" spans="1:5" ht="16" x14ac:dyDescent="0.35">
      <c r="A1533" s="148" t="s">
        <v>7085</v>
      </c>
      <c r="B1533" s="149" t="s">
        <v>7086</v>
      </c>
      <c r="C1533" s="150" t="s">
        <v>3668</v>
      </c>
      <c r="D1533" s="151" t="s">
        <v>3668</v>
      </c>
      <c r="E1533" s="155" t="s">
        <v>1919</v>
      </c>
    </row>
    <row r="1534" spans="1:5" ht="16" x14ac:dyDescent="0.35">
      <c r="A1534" s="153" t="s">
        <v>3996</v>
      </c>
      <c r="B1534" s="154" t="s">
        <v>3997</v>
      </c>
      <c r="C1534" s="132" t="s">
        <v>3668</v>
      </c>
      <c r="D1534" s="133" t="s">
        <v>3668</v>
      </c>
      <c r="E1534" s="155" t="s">
        <v>1919</v>
      </c>
    </row>
    <row r="1535" spans="1:5" ht="16" x14ac:dyDescent="0.35">
      <c r="A1535" s="153" t="s">
        <v>3998</v>
      </c>
      <c r="B1535" s="154" t="s">
        <v>3999</v>
      </c>
      <c r="C1535" s="132" t="s">
        <v>3668</v>
      </c>
      <c r="D1535" s="133" t="s">
        <v>3668</v>
      </c>
      <c r="E1535" s="155" t="s">
        <v>1919</v>
      </c>
    </row>
    <row r="1536" spans="1:5" ht="16" x14ac:dyDescent="0.35">
      <c r="A1536" s="148" t="s">
        <v>7087</v>
      </c>
      <c r="B1536" s="149" t="s">
        <v>7080</v>
      </c>
      <c r="C1536" s="150" t="s">
        <v>3668</v>
      </c>
      <c r="D1536" s="151" t="s">
        <v>3668</v>
      </c>
      <c r="E1536" s="155" t="s">
        <v>1919</v>
      </c>
    </row>
    <row r="1537" spans="1:5" ht="16" x14ac:dyDescent="0.35">
      <c r="A1537" s="153" t="s">
        <v>4004</v>
      </c>
      <c r="B1537" s="154" t="s">
        <v>1175</v>
      </c>
      <c r="C1537" s="132" t="s">
        <v>3668</v>
      </c>
      <c r="D1537" s="133" t="s">
        <v>3668</v>
      </c>
      <c r="E1537" s="155" t="s">
        <v>1919</v>
      </c>
    </row>
    <row r="1538" spans="1:5" ht="16" x14ac:dyDescent="0.35">
      <c r="A1538" s="153" t="s">
        <v>4005</v>
      </c>
      <c r="B1538" s="154" t="s">
        <v>4006</v>
      </c>
      <c r="C1538" s="132" t="s">
        <v>3668</v>
      </c>
      <c r="D1538" s="133" t="s">
        <v>3668</v>
      </c>
      <c r="E1538" s="155" t="s">
        <v>1919</v>
      </c>
    </row>
    <row r="1539" spans="1:5" ht="16" x14ac:dyDescent="0.35">
      <c r="A1539" s="148" t="s">
        <v>7088</v>
      </c>
      <c r="B1539" s="149" t="s">
        <v>7089</v>
      </c>
      <c r="C1539" s="150" t="s">
        <v>3668</v>
      </c>
      <c r="D1539" s="151" t="s">
        <v>3668</v>
      </c>
      <c r="E1539" s="155" t="s">
        <v>1919</v>
      </c>
    </row>
    <row r="1540" spans="1:5" ht="16" x14ac:dyDescent="0.35">
      <c r="A1540" s="153" t="s">
        <v>4007</v>
      </c>
      <c r="B1540" s="154" t="s">
        <v>4008</v>
      </c>
      <c r="C1540" s="132" t="s">
        <v>3668</v>
      </c>
      <c r="D1540" s="133" t="s">
        <v>3668</v>
      </c>
      <c r="E1540" s="155" t="s">
        <v>1919</v>
      </c>
    </row>
    <row r="1541" spans="1:5" ht="16" x14ac:dyDescent="0.35">
      <c r="A1541" s="148" t="s">
        <v>7090</v>
      </c>
      <c r="B1541" s="149" t="s">
        <v>7091</v>
      </c>
      <c r="C1541" s="150" t="s">
        <v>3668</v>
      </c>
      <c r="D1541" s="151" t="s">
        <v>3668</v>
      </c>
      <c r="E1541" s="155" t="s">
        <v>1919</v>
      </c>
    </row>
    <row r="1542" spans="1:5" ht="16" x14ac:dyDescent="0.35">
      <c r="A1542" s="148" t="s">
        <v>7092</v>
      </c>
      <c r="B1542" s="149" t="s">
        <v>7093</v>
      </c>
      <c r="C1542" s="150" t="s">
        <v>3668</v>
      </c>
      <c r="D1542" s="151" t="s">
        <v>3668</v>
      </c>
      <c r="E1542" s="155" t="s">
        <v>1919</v>
      </c>
    </row>
    <row r="1543" spans="1:5" ht="16" x14ac:dyDescent="0.35">
      <c r="A1543" s="148" t="s">
        <v>7094</v>
      </c>
      <c r="B1543" s="149" t="s">
        <v>7095</v>
      </c>
      <c r="C1543" s="150" t="s">
        <v>3668</v>
      </c>
      <c r="D1543" s="151" t="s">
        <v>3668</v>
      </c>
      <c r="E1543" s="155" t="s">
        <v>1919</v>
      </c>
    </row>
    <row r="1544" spans="1:5" ht="16" x14ac:dyDescent="0.35">
      <c r="A1544" s="148" t="s">
        <v>7096</v>
      </c>
      <c r="B1544" s="149" t="s">
        <v>7097</v>
      </c>
      <c r="C1544" s="150" t="s">
        <v>3668</v>
      </c>
      <c r="D1544" s="151" t="s">
        <v>3668</v>
      </c>
      <c r="E1544" s="155" t="s">
        <v>1919</v>
      </c>
    </row>
    <row r="1545" spans="1:5" ht="16" x14ac:dyDescent="0.35">
      <c r="A1545" s="148" t="s">
        <v>7098</v>
      </c>
      <c r="B1545" s="149" t="s">
        <v>7099</v>
      </c>
      <c r="C1545" s="150" t="s">
        <v>3668</v>
      </c>
      <c r="D1545" s="151" t="s">
        <v>3668</v>
      </c>
      <c r="E1545" s="152" t="s">
        <v>2119</v>
      </c>
    </row>
    <row r="1546" spans="1:5" ht="27" x14ac:dyDescent="0.35">
      <c r="A1546" s="148" t="s">
        <v>7100</v>
      </c>
      <c r="B1546" s="149" t="s">
        <v>7101</v>
      </c>
      <c r="C1546" s="150" t="s">
        <v>3668</v>
      </c>
      <c r="D1546" s="151" t="s">
        <v>3668</v>
      </c>
      <c r="E1546" s="155" t="s">
        <v>1919</v>
      </c>
    </row>
    <row r="1547" spans="1:5" ht="16" x14ac:dyDescent="0.35">
      <c r="A1547" s="148" t="s">
        <v>7102</v>
      </c>
      <c r="B1547" s="149" t="s">
        <v>7102</v>
      </c>
      <c r="C1547" s="150" t="s">
        <v>3668</v>
      </c>
      <c r="D1547" s="151" t="s">
        <v>3668</v>
      </c>
      <c r="E1547" s="155" t="s">
        <v>1919</v>
      </c>
    </row>
    <row r="1548" spans="1:5" ht="16" x14ac:dyDescent="0.35">
      <c r="A1548" s="148" t="s">
        <v>7103</v>
      </c>
      <c r="B1548" s="149" t="s">
        <v>5696</v>
      </c>
      <c r="C1548" s="150" t="s">
        <v>3668</v>
      </c>
      <c r="D1548" s="151" t="s">
        <v>3668</v>
      </c>
      <c r="E1548" s="155" t="s">
        <v>1919</v>
      </c>
    </row>
    <row r="1549" spans="1:5" ht="16" x14ac:dyDescent="0.35">
      <c r="A1549" s="153" t="s">
        <v>4015</v>
      </c>
      <c r="B1549" s="154" t="s">
        <v>4016</v>
      </c>
      <c r="C1549" s="132" t="s">
        <v>3668</v>
      </c>
      <c r="D1549" s="133" t="s">
        <v>3668</v>
      </c>
      <c r="E1549" s="155" t="s">
        <v>1919</v>
      </c>
    </row>
    <row r="1550" spans="1:5" ht="16" x14ac:dyDescent="0.35">
      <c r="A1550" s="153" t="s">
        <v>4017</v>
      </c>
      <c r="B1550" s="154" t="s">
        <v>4018</v>
      </c>
      <c r="C1550" s="132" t="s">
        <v>3668</v>
      </c>
      <c r="D1550" s="133" t="s">
        <v>3668</v>
      </c>
      <c r="E1550" s="155" t="s">
        <v>1919</v>
      </c>
    </row>
    <row r="1551" spans="1:5" ht="16" x14ac:dyDescent="0.35">
      <c r="A1551" s="153" t="s">
        <v>4019</v>
      </c>
      <c r="B1551" s="154" t="s">
        <v>4020</v>
      </c>
      <c r="C1551" s="132" t="s">
        <v>3668</v>
      </c>
      <c r="D1551" s="133" t="s">
        <v>3668</v>
      </c>
      <c r="E1551" s="155" t="s">
        <v>1919</v>
      </c>
    </row>
    <row r="1552" spans="1:5" ht="16" x14ac:dyDescent="0.35">
      <c r="A1552" s="153" t="s">
        <v>4021</v>
      </c>
      <c r="B1552" s="154" t="s">
        <v>4022</v>
      </c>
      <c r="C1552" s="132" t="s">
        <v>3668</v>
      </c>
      <c r="D1552" s="133" t="s">
        <v>3668</v>
      </c>
      <c r="E1552" s="155" t="s">
        <v>2119</v>
      </c>
    </row>
    <row r="1553" spans="1:5" ht="16" x14ac:dyDescent="0.35">
      <c r="A1553" s="148" t="s">
        <v>7104</v>
      </c>
      <c r="B1553" s="149" t="s">
        <v>4215</v>
      </c>
      <c r="C1553" s="150" t="s">
        <v>3668</v>
      </c>
      <c r="D1553" s="151" t="s">
        <v>3668</v>
      </c>
      <c r="E1553" s="155" t="s">
        <v>1919</v>
      </c>
    </row>
    <row r="1554" spans="1:5" ht="16" x14ac:dyDescent="0.35">
      <c r="A1554" s="153" t="s">
        <v>4027</v>
      </c>
      <c r="B1554" s="154" t="s">
        <v>4028</v>
      </c>
      <c r="C1554" s="132" t="s">
        <v>3668</v>
      </c>
      <c r="D1554" s="133" t="s">
        <v>3668</v>
      </c>
      <c r="E1554" s="155" t="s">
        <v>1919</v>
      </c>
    </row>
    <row r="1555" spans="1:5" ht="16" x14ac:dyDescent="0.35">
      <c r="A1555" s="153" t="s">
        <v>4033</v>
      </c>
      <c r="B1555" s="154" t="s">
        <v>4034</v>
      </c>
      <c r="C1555" s="132" t="s">
        <v>3668</v>
      </c>
      <c r="D1555" s="133" t="s">
        <v>3668</v>
      </c>
      <c r="E1555" s="155" t="s">
        <v>1919</v>
      </c>
    </row>
    <row r="1556" spans="1:5" ht="16" x14ac:dyDescent="0.35">
      <c r="A1556" s="148" t="s">
        <v>7105</v>
      </c>
      <c r="B1556" s="149" t="s">
        <v>7106</v>
      </c>
      <c r="C1556" s="150" t="s">
        <v>3668</v>
      </c>
      <c r="D1556" s="151" t="s">
        <v>3668</v>
      </c>
      <c r="E1556" s="152" t="s">
        <v>2119</v>
      </c>
    </row>
    <row r="1557" spans="1:5" ht="16" x14ac:dyDescent="0.35">
      <c r="A1557" s="153" t="s">
        <v>4035</v>
      </c>
      <c r="B1557" s="154" t="s">
        <v>4036</v>
      </c>
      <c r="C1557" s="132" t="s">
        <v>3668</v>
      </c>
      <c r="D1557" s="133" t="s">
        <v>3668</v>
      </c>
      <c r="E1557" s="155" t="s">
        <v>1919</v>
      </c>
    </row>
    <row r="1558" spans="1:5" ht="16" x14ac:dyDescent="0.35">
      <c r="A1558" s="153" t="s">
        <v>4037</v>
      </c>
      <c r="B1558" s="154" t="s">
        <v>4038</v>
      </c>
      <c r="C1558" s="132" t="s">
        <v>3668</v>
      </c>
      <c r="D1558" s="133" t="s">
        <v>3668</v>
      </c>
      <c r="E1558" s="155" t="s">
        <v>1919</v>
      </c>
    </row>
    <row r="1559" spans="1:5" ht="16" x14ac:dyDescent="0.35">
      <c r="A1559" s="148" t="s">
        <v>7107</v>
      </c>
      <c r="B1559" s="149" t="s">
        <v>6025</v>
      </c>
      <c r="C1559" s="150" t="s">
        <v>3668</v>
      </c>
      <c r="D1559" s="151" t="s">
        <v>3668</v>
      </c>
      <c r="E1559" s="155" t="s">
        <v>1919</v>
      </c>
    </row>
    <row r="1560" spans="1:5" ht="16" x14ac:dyDescent="0.35">
      <c r="A1560" s="148" t="s">
        <v>7108</v>
      </c>
      <c r="B1560" s="149" t="s">
        <v>7109</v>
      </c>
      <c r="C1560" s="150" t="s">
        <v>3668</v>
      </c>
      <c r="D1560" s="151" t="s">
        <v>3668</v>
      </c>
      <c r="E1560" s="155" t="s">
        <v>1919</v>
      </c>
    </row>
    <row r="1561" spans="1:5" ht="16" x14ac:dyDescent="0.35">
      <c r="A1561" s="148" t="s">
        <v>7110</v>
      </c>
      <c r="B1561" s="149" t="s">
        <v>7111</v>
      </c>
      <c r="C1561" s="150" t="s">
        <v>3668</v>
      </c>
      <c r="D1561" s="151" t="s">
        <v>3668</v>
      </c>
      <c r="E1561" s="152" t="s">
        <v>2119</v>
      </c>
    </row>
    <row r="1562" spans="1:5" ht="16" x14ac:dyDescent="0.35">
      <c r="A1562" s="153" t="s">
        <v>4041</v>
      </c>
      <c r="B1562" s="154" t="s">
        <v>4042</v>
      </c>
      <c r="C1562" s="132" t="s">
        <v>3668</v>
      </c>
      <c r="D1562" s="133" t="s">
        <v>3668</v>
      </c>
      <c r="E1562" s="155" t="s">
        <v>1919</v>
      </c>
    </row>
    <row r="1563" spans="1:5" ht="16" x14ac:dyDescent="0.35">
      <c r="A1563" s="153" t="s">
        <v>4043</v>
      </c>
      <c r="B1563" s="154" t="s">
        <v>4044</v>
      </c>
      <c r="C1563" s="132" t="s">
        <v>3668</v>
      </c>
      <c r="D1563" s="133" t="s">
        <v>3668</v>
      </c>
      <c r="E1563" s="155" t="s">
        <v>2119</v>
      </c>
    </row>
    <row r="1564" spans="1:5" ht="16" x14ac:dyDescent="0.35">
      <c r="A1564" s="148" t="s">
        <v>7112</v>
      </c>
      <c r="B1564" s="149" t="s">
        <v>7113</v>
      </c>
      <c r="C1564" s="150" t="s">
        <v>3668</v>
      </c>
      <c r="D1564" s="151" t="s">
        <v>3668</v>
      </c>
      <c r="E1564" s="155" t="s">
        <v>1919</v>
      </c>
    </row>
    <row r="1565" spans="1:5" ht="16" x14ac:dyDescent="0.35">
      <c r="A1565" s="148" t="s">
        <v>7114</v>
      </c>
      <c r="B1565" s="149" t="s">
        <v>7115</v>
      </c>
      <c r="C1565" s="150" t="s">
        <v>3668</v>
      </c>
      <c r="D1565" s="151" t="s">
        <v>3668</v>
      </c>
      <c r="E1565" s="155" t="s">
        <v>1919</v>
      </c>
    </row>
    <row r="1566" spans="1:5" ht="16" x14ac:dyDescent="0.35">
      <c r="A1566" s="153" t="s">
        <v>4047</v>
      </c>
      <c r="B1566" s="154" t="s">
        <v>4048</v>
      </c>
      <c r="C1566" s="132" t="s">
        <v>3668</v>
      </c>
      <c r="D1566" s="133" t="s">
        <v>3668</v>
      </c>
      <c r="E1566" s="155" t="s">
        <v>1919</v>
      </c>
    </row>
    <row r="1567" spans="1:5" ht="16" x14ac:dyDescent="0.35">
      <c r="A1567" s="153" t="s">
        <v>4049</v>
      </c>
      <c r="B1567" s="154" t="s">
        <v>4050</v>
      </c>
      <c r="C1567" s="132" t="s">
        <v>3668</v>
      </c>
      <c r="D1567" s="133" t="s">
        <v>3668</v>
      </c>
      <c r="E1567" s="155" t="s">
        <v>1919</v>
      </c>
    </row>
    <row r="1568" spans="1:5" ht="16" x14ac:dyDescent="0.35">
      <c r="A1568" s="148" t="s">
        <v>7116</v>
      </c>
      <c r="B1568" s="149" t="s">
        <v>7117</v>
      </c>
      <c r="C1568" s="150" t="s">
        <v>3668</v>
      </c>
      <c r="D1568" s="151" t="s">
        <v>3668</v>
      </c>
      <c r="E1568" s="155" t="s">
        <v>1919</v>
      </c>
    </row>
    <row r="1569" spans="1:5" ht="16" x14ac:dyDescent="0.35">
      <c r="A1569" s="148" t="s">
        <v>7118</v>
      </c>
      <c r="B1569" s="149" t="s">
        <v>7119</v>
      </c>
      <c r="C1569" s="150" t="s">
        <v>3668</v>
      </c>
      <c r="D1569" s="151" t="s">
        <v>3668</v>
      </c>
      <c r="E1569" s="155" t="s">
        <v>1919</v>
      </c>
    </row>
    <row r="1570" spans="1:5" ht="28" customHeight="1" x14ac:dyDescent="0.35">
      <c r="A1570" s="153" t="s">
        <v>4057</v>
      </c>
      <c r="B1570" s="154" t="s">
        <v>4058</v>
      </c>
      <c r="C1570" s="132" t="s">
        <v>3668</v>
      </c>
      <c r="D1570" s="133" t="s">
        <v>3668</v>
      </c>
      <c r="E1570" s="155" t="s">
        <v>1919</v>
      </c>
    </row>
    <row r="1571" spans="1:5" ht="16" x14ac:dyDescent="0.35">
      <c r="A1571" s="148" t="s">
        <v>7120</v>
      </c>
      <c r="B1571" s="149" t="s">
        <v>7121</v>
      </c>
      <c r="C1571" s="150" t="s">
        <v>3668</v>
      </c>
      <c r="D1571" s="151" t="s">
        <v>3668</v>
      </c>
      <c r="E1571" s="155" t="s">
        <v>1919</v>
      </c>
    </row>
    <row r="1572" spans="1:5" ht="16" x14ac:dyDescent="0.35">
      <c r="A1572" s="153" t="s">
        <v>4059</v>
      </c>
      <c r="B1572" s="154" t="s">
        <v>4060</v>
      </c>
      <c r="C1572" s="132" t="s">
        <v>3668</v>
      </c>
      <c r="D1572" s="133" t="s">
        <v>3668</v>
      </c>
      <c r="E1572" s="155" t="s">
        <v>1919</v>
      </c>
    </row>
    <row r="1573" spans="1:5" ht="16" x14ac:dyDescent="0.35">
      <c r="A1573" s="148" t="s">
        <v>7122</v>
      </c>
      <c r="B1573" s="149" t="s">
        <v>7123</v>
      </c>
      <c r="C1573" s="150" t="s">
        <v>3668</v>
      </c>
      <c r="D1573" s="151" t="s">
        <v>3668</v>
      </c>
      <c r="E1573" s="155" t="s">
        <v>1919</v>
      </c>
    </row>
    <row r="1574" spans="1:5" ht="16" x14ac:dyDescent="0.35">
      <c r="A1574" s="148" t="s">
        <v>7124</v>
      </c>
      <c r="B1574" s="149" t="s">
        <v>7125</v>
      </c>
      <c r="C1574" s="150" t="s">
        <v>3668</v>
      </c>
      <c r="D1574" s="151" t="s">
        <v>3668</v>
      </c>
      <c r="E1574" s="155" t="s">
        <v>1919</v>
      </c>
    </row>
    <row r="1575" spans="1:5" ht="16" x14ac:dyDescent="0.35">
      <c r="A1575" s="148" t="s">
        <v>7126</v>
      </c>
      <c r="B1575" s="149" t="s">
        <v>7127</v>
      </c>
      <c r="C1575" s="150" t="s">
        <v>3668</v>
      </c>
      <c r="D1575" s="151" t="s">
        <v>3668</v>
      </c>
      <c r="E1575" s="155" t="s">
        <v>1919</v>
      </c>
    </row>
    <row r="1576" spans="1:5" ht="16" x14ac:dyDescent="0.35">
      <c r="A1576" s="148" t="s">
        <v>7128</v>
      </c>
      <c r="B1576" s="149" t="s">
        <v>7129</v>
      </c>
      <c r="C1576" s="150" t="s">
        <v>3668</v>
      </c>
      <c r="D1576" s="151" t="s">
        <v>3668</v>
      </c>
      <c r="E1576" s="155" t="s">
        <v>1919</v>
      </c>
    </row>
    <row r="1577" spans="1:5" ht="16" x14ac:dyDescent="0.35">
      <c r="A1577" s="153" t="s">
        <v>4065</v>
      </c>
      <c r="B1577" s="154" t="s">
        <v>4066</v>
      </c>
      <c r="C1577" s="132" t="s">
        <v>3668</v>
      </c>
      <c r="D1577" s="133" t="s">
        <v>3668</v>
      </c>
      <c r="E1577" s="155" t="s">
        <v>1919</v>
      </c>
    </row>
    <row r="1578" spans="1:5" ht="16" x14ac:dyDescent="0.35">
      <c r="A1578" s="153" t="s">
        <v>4067</v>
      </c>
      <c r="B1578" s="154" t="s">
        <v>4068</v>
      </c>
      <c r="C1578" s="132" t="s">
        <v>3668</v>
      </c>
      <c r="D1578" s="133" t="s">
        <v>3668</v>
      </c>
      <c r="E1578" s="155" t="s">
        <v>1919</v>
      </c>
    </row>
    <row r="1579" spans="1:5" ht="16" x14ac:dyDescent="0.35">
      <c r="A1579" s="153" t="s">
        <v>4071</v>
      </c>
      <c r="B1579" s="154" t="s">
        <v>4072</v>
      </c>
      <c r="C1579" s="132" t="s">
        <v>3668</v>
      </c>
      <c r="D1579" s="133" t="s">
        <v>3668</v>
      </c>
      <c r="E1579" s="155" t="s">
        <v>1919</v>
      </c>
    </row>
    <row r="1580" spans="1:5" ht="16" x14ac:dyDescent="0.35">
      <c r="A1580" s="148" t="s">
        <v>7130</v>
      </c>
      <c r="B1580" s="149" t="s">
        <v>4843</v>
      </c>
      <c r="C1580" s="150" t="s">
        <v>3668</v>
      </c>
      <c r="D1580" s="151" t="s">
        <v>3668</v>
      </c>
      <c r="E1580" s="155" t="s">
        <v>1919</v>
      </c>
    </row>
    <row r="1581" spans="1:5" ht="16" x14ac:dyDescent="0.35">
      <c r="A1581" s="153" t="s">
        <v>4075</v>
      </c>
      <c r="B1581" s="154" t="s">
        <v>4076</v>
      </c>
      <c r="C1581" s="132" t="s">
        <v>3668</v>
      </c>
      <c r="D1581" s="133" t="s">
        <v>3668</v>
      </c>
      <c r="E1581" s="155" t="s">
        <v>1919</v>
      </c>
    </row>
    <row r="1582" spans="1:5" ht="16" x14ac:dyDescent="0.35">
      <c r="A1582" s="153" t="s">
        <v>4077</v>
      </c>
      <c r="B1582" s="154" t="s">
        <v>4076</v>
      </c>
      <c r="C1582" s="132" t="s">
        <v>3668</v>
      </c>
      <c r="D1582" s="133" t="s">
        <v>3668</v>
      </c>
      <c r="E1582" s="155" t="s">
        <v>2119</v>
      </c>
    </row>
    <row r="1583" spans="1:5" ht="16" x14ac:dyDescent="0.35">
      <c r="A1583" s="153" t="s">
        <v>4078</v>
      </c>
      <c r="B1583" s="154" t="s">
        <v>7131</v>
      </c>
      <c r="C1583" s="132" t="s">
        <v>3668</v>
      </c>
      <c r="D1583" s="133" t="s">
        <v>3668</v>
      </c>
      <c r="E1583" s="155" t="s">
        <v>1919</v>
      </c>
    </row>
    <row r="1584" spans="1:5" ht="16" x14ac:dyDescent="0.35">
      <c r="A1584" s="148" t="s">
        <v>7132</v>
      </c>
      <c r="B1584" s="149" t="s">
        <v>6874</v>
      </c>
      <c r="C1584" s="150" t="s">
        <v>3668</v>
      </c>
      <c r="D1584" s="151" t="s">
        <v>3668</v>
      </c>
      <c r="E1584" s="155" t="s">
        <v>1919</v>
      </c>
    </row>
    <row r="1585" spans="1:5" ht="16" x14ac:dyDescent="0.35">
      <c r="A1585" s="148" t="s">
        <v>7133</v>
      </c>
      <c r="B1585" s="149" t="s">
        <v>7134</v>
      </c>
      <c r="C1585" s="150" t="s">
        <v>3668</v>
      </c>
      <c r="D1585" s="151" t="s">
        <v>3668</v>
      </c>
      <c r="E1585" s="155" t="s">
        <v>1919</v>
      </c>
    </row>
    <row r="1586" spans="1:5" ht="16" x14ac:dyDescent="0.35">
      <c r="A1586" s="148" t="s">
        <v>7135</v>
      </c>
      <c r="B1586" s="149" t="s">
        <v>7136</v>
      </c>
      <c r="C1586" s="150" t="s">
        <v>3668</v>
      </c>
      <c r="D1586" s="151" t="s">
        <v>3668</v>
      </c>
      <c r="E1586" s="155" t="s">
        <v>1919</v>
      </c>
    </row>
    <row r="1587" spans="1:5" ht="16" x14ac:dyDescent="0.35">
      <c r="A1587" s="153" t="s">
        <v>4082</v>
      </c>
      <c r="B1587" s="154" t="s">
        <v>4083</v>
      </c>
      <c r="C1587" s="132" t="s">
        <v>3668</v>
      </c>
      <c r="D1587" s="133" t="s">
        <v>3668</v>
      </c>
      <c r="E1587" s="155" t="s">
        <v>1919</v>
      </c>
    </row>
    <row r="1588" spans="1:5" ht="16" x14ac:dyDescent="0.35">
      <c r="A1588" s="148" t="s">
        <v>7137</v>
      </c>
      <c r="B1588" s="149" t="s">
        <v>7138</v>
      </c>
      <c r="C1588" s="150" t="s">
        <v>3668</v>
      </c>
      <c r="D1588" s="151" t="s">
        <v>3668</v>
      </c>
      <c r="E1588" s="155" t="s">
        <v>1919</v>
      </c>
    </row>
    <row r="1589" spans="1:5" ht="16" x14ac:dyDescent="0.35">
      <c r="A1589" s="148" t="s">
        <v>7139</v>
      </c>
      <c r="B1589" s="149" t="s">
        <v>1629</v>
      </c>
      <c r="C1589" s="150" t="s">
        <v>3668</v>
      </c>
      <c r="D1589" s="151" t="s">
        <v>3668</v>
      </c>
      <c r="E1589" s="155" t="s">
        <v>1919</v>
      </c>
    </row>
    <row r="1590" spans="1:5" ht="16" x14ac:dyDescent="0.35">
      <c r="A1590" s="148" t="s">
        <v>7140</v>
      </c>
      <c r="B1590" s="149" t="s">
        <v>7141</v>
      </c>
      <c r="C1590" s="150" t="s">
        <v>3668</v>
      </c>
      <c r="D1590" s="151" t="s">
        <v>3668</v>
      </c>
      <c r="E1590" s="155" t="s">
        <v>1919</v>
      </c>
    </row>
    <row r="1591" spans="1:5" ht="16" x14ac:dyDescent="0.35">
      <c r="A1591" s="148" t="s">
        <v>7142</v>
      </c>
      <c r="B1591" s="149" t="s">
        <v>7143</v>
      </c>
      <c r="C1591" s="150" t="s">
        <v>3668</v>
      </c>
      <c r="D1591" s="151" t="s">
        <v>3668</v>
      </c>
      <c r="E1591" s="155" t="s">
        <v>1919</v>
      </c>
    </row>
    <row r="1592" spans="1:5" ht="16" x14ac:dyDescent="0.35">
      <c r="A1592" s="153" t="s">
        <v>4084</v>
      </c>
      <c r="B1592" s="154" t="s">
        <v>4085</v>
      </c>
      <c r="C1592" s="132" t="s">
        <v>3668</v>
      </c>
      <c r="D1592" s="133" t="s">
        <v>3668</v>
      </c>
      <c r="E1592" s="155" t="s">
        <v>1919</v>
      </c>
    </row>
    <row r="1593" spans="1:5" ht="16" x14ac:dyDescent="0.35">
      <c r="A1593" s="153" t="s">
        <v>7144</v>
      </c>
      <c r="B1593" s="154" t="s">
        <v>7145</v>
      </c>
      <c r="C1593" s="132" t="s">
        <v>3668</v>
      </c>
      <c r="D1593" s="133" t="s">
        <v>3668</v>
      </c>
      <c r="E1593" s="155" t="s">
        <v>2119</v>
      </c>
    </row>
    <row r="1594" spans="1:5" ht="16" x14ac:dyDescent="0.35">
      <c r="A1594" s="153" t="s">
        <v>4088</v>
      </c>
      <c r="B1594" s="154" t="s">
        <v>4089</v>
      </c>
      <c r="C1594" s="132" t="s">
        <v>3668</v>
      </c>
      <c r="D1594" s="133" t="s">
        <v>3668</v>
      </c>
      <c r="E1594" s="155" t="s">
        <v>1919</v>
      </c>
    </row>
    <row r="1595" spans="1:5" ht="16" x14ac:dyDescent="0.35">
      <c r="A1595" s="148" t="s">
        <v>7146</v>
      </c>
      <c r="B1595" s="149" t="s">
        <v>7147</v>
      </c>
      <c r="C1595" s="150" t="s">
        <v>3668</v>
      </c>
      <c r="D1595" s="151" t="s">
        <v>3668</v>
      </c>
      <c r="E1595" s="155" t="s">
        <v>1919</v>
      </c>
    </row>
    <row r="1596" spans="1:5" ht="16" x14ac:dyDescent="0.35">
      <c r="A1596" s="148" t="s">
        <v>7148</v>
      </c>
      <c r="B1596" s="149" t="s">
        <v>7149</v>
      </c>
      <c r="C1596" s="150" t="s">
        <v>3668</v>
      </c>
      <c r="D1596" s="151" t="s">
        <v>3668</v>
      </c>
      <c r="E1596" s="152" t="s">
        <v>2119</v>
      </c>
    </row>
    <row r="1597" spans="1:5" ht="16" x14ac:dyDescent="0.35">
      <c r="A1597" s="148" t="s">
        <v>7150</v>
      </c>
      <c r="B1597" s="149" t="s">
        <v>7151</v>
      </c>
      <c r="C1597" s="150" t="s">
        <v>3668</v>
      </c>
      <c r="D1597" s="151" t="s">
        <v>3668</v>
      </c>
      <c r="E1597" s="155" t="s">
        <v>1919</v>
      </c>
    </row>
    <row r="1598" spans="1:5" ht="16" x14ac:dyDescent="0.35">
      <c r="A1598" s="148" t="s">
        <v>7152</v>
      </c>
      <c r="B1598" s="149" t="s">
        <v>7153</v>
      </c>
      <c r="C1598" s="150" t="s">
        <v>3668</v>
      </c>
      <c r="D1598" s="151" t="s">
        <v>3668</v>
      </c>
      <c r="E1598" s="152" t="s">
        <v>2119</v>
      </c>
    </row>
    <row r="1599" spans="1:5" ht="16" x14ac:dyDescent="0.35">
      <c r="A1599" s="148" t="s">
        <v>7154</v>
      </c>
      <c r="B1599" s="149" t="s">
        <v>7155</v>
      </c>
      <c r="C1599" s="150" t="s">
        <v>3668</v>
      </c>
      <c r="D1599" s="151" t="s">
        <v>3668</v>
      </c>
      <c r="E1599" s="155" t="s">
        <v>1919</v>
      </c>
    </row>
    <row r="1600" spans="1:5" ht="16" x14ac:dyDescent="0.35">
      <c r="A1600" s="148" t="s">
        <v>7156</v>
      </c>
      <c r="B1600" s="149" t="s">
        <v>7157</v>
      </c>
      <c r="C1600" s="150" t="s">
        <v>3668</v>
      </c>
      <c r="D1600" s="151" t="s">
        <v>3668</v>
      </c>
      <c r="E1600" s="155" t="s">
        <v>1919</v>
      </c>
    </row>
    <row r="1601" spans="1:5" ht="16" x14ac:dyDescent="0.35">
      <c r="A1601" s="148" t="s">
        <v>7158</v>
      </c>
      <c r="B1601" s="149" t="s">
        <v>7159</v>
      </c>
      <c r="C1601" s="150" t="s">
        <v>3668</v>
      </c>
      <c r="D1601" s="151" t="s">
        <v>3668</v>
      </c>
      <c r="E1601" s="152" t="s">
        <v>2119</v>
      </c>
    </row>
    <row r="1602" spans="1:5" ht="16" x14ac:dyDescent="0.35">
      <c r="A1602" s="148" t="s">
        <v>7160</v>
      </c>
      <c r="B1602" s="149" t="s">
        <v>7157</v>
      </c>
      <c r="C1602" s="150" t="s">
        <v>3668</v>
      </c>
      <c r="D1602" s="151" t="s">
        <v>3668</v>
      </c>
      <c r="E1602" s="155" t="s">
        <v>1919</v>
      </c>
    </row>
    <row r="1603" spans="1:5" ht="16" x14ac:dyDescent="0.35">
      <c r="A1603" s="148" t="s">
        <v>7161</v>
      </c>
      <c r="B1603" s="149" t="s">
        <v>7153</v>
      </c>
      <c r="C1603" s="150" t="s">
        <v>3668</v>
      </c>
      <c r="D1603" s="151" t="s">
        <v>3668</v>
      </c>
      <c r="E1603" s="152" t="s">
        <v>2119</v>
      </c>
    </row>
    <row r="1604" spans="1:5" ht="16" x14ac:dyDescent="0.35">
      <c r="A1604" s="148" t="s">
        <v>7162</v>
      </c>
      <c r="B1604" s="149" t="s">
        <v>7163</v>
      </c>
      <c r="C1604" s="150" t="s">
        <v>3668</v>
      </c>
      <c r="D1604" s="151" t="s">
        <v>3668</v>
      </c>
      <c r="E1604" s="152" t="s">
        <v>2119</v>
      </c>
    </row>
    <row r="1605" spans="1:5" ht="16" x14ac:dyDescent="0.35">
      <c r="A1605" s="148" t="s">
        <v>7164</v>
      </c>
      <c r="B1605" s="149" t="s">
        <v>7165</v>
      </c>
      <c r="C1605" s="150" t="s">
        <v>3668</v>
      </c>
      <c r="D1605" s="151" t="s">
        <v>3668</v>
      </c>
      <c r="E1605" s="155" t="s">
        <v>1919</v>
      </c>
    </row>
    <row r="1606" spans="1:5" ht="16" x14ac:dyDescent="0.35">
      <c r="A1606" s="148" t="s">
        <v>7166</v>
      </c>
      <c r="B1606" s="149" t="s">
        <v>7167</v>
      </c>
      <c r="C1606" s="150" t="s">
        <v>3668</v>
      </c>
      <c r="D1606" s="151" t="s">
        <v>3668</v>
      </c>
      <c r="E1606" s="152" t="s">
        <v>2119</v>
      </c>
    </row>
    <row r="1607" spans="1:5" ht="16" x14ac:dyDescent="0.35">
      <c r="A1607" s="148" t="s">
        <v>7168</v>
      </c>
      <c r="B1607" s="149" t="s">
        <v>4422</v>
      </c>
      <c r="C1607" s="150" t="s">
        <v>3668</v>
      </c>
      <c r="D1607" s="151" t="s">
        <v>3668</v>
      </c>
      <c r="E1607" s="152" t="s">
        <v>2119</v>
      </c>
    </row>
    <row r="1608" spans="1:5" ht="16" x14ac:dyDescent="0.35">
      <c r="A1608" s="153" t="s">
        <v>4102</v>
      </c>
      <c r="B1608" s="154" t="s">
        <v>4103</v>
      </c>
      <c r="C1608" s="132" t="s">
        <v>3668</v>
      </c>
      <c r="D1608" s="133" t="s">
        <v>3668</v>
      </c>
      <c r="E1608" s="155" t="s">
        <v>1919</v>
      </c>
    </row>
    <row r="1609" spans="1:5" ht="16" x14ac:dyDescent="0.35">
      <c r="A1609" s="153" t="s">
        <v>4104</v>
      </c>
      <c r="B1609" s="154" t="s">
        <v>4105</v>
      </c>
      <c r="C1609" s="132" t="s">
        <v>3668</v>
      </c>
      <c r="D1609" s="133" t="s">
        <v>3668</v>
      </c>
      <c r="E1609" s="155" t="s">
        <v>2119</v>
      </c>
    </row>
    <row r="1610" spans="1:5" ht="16" x14ac:dyDescent="0.35">
      <c r="A1610" s="148" t="s">
        <v>7169</v>
      </c>
      <c r="B1610" s="149" t="s">
        <v>7170</v>
      </c>
      <c r="C1610" s="150" t="s">
        <v>3668</v>
      </c>
      <c r="D1610" s="151" t="s">
        <v>3668</v>
      </c>
      <c r="E1610" s="155" t="s">
        <v>1919</v>
      </c>
    </row>
    <row r="1611" spans="1:5" ht="16" x14ac:dyDescent="0.35">
      <c r="A1611" s="148" t="s">
        <v>7171</v>
      </c>
      <c r="B1611" s="149" t="s">
        <v>7172</v>
      </c>
      <c r="C1611" s="150" t="s">
        <v>3668</v>
      </c>
      <c r="D1611" s="151" t="s">
        <v>3668</v>
      </c>
      <c r="E1611" s="155" t="s">
        <v>1919</v>
      </c>
    </row>
    <row r="1612" spans="1:5" ht="16" x14ac:dyDescent="0.35">
      <c r="A1612" s="153" t="s">
        <v>4112</v>
      </c>
      <c r="B1612" s="154" t="s">
        <v>4113</v>
      </c>
      <c r="C1612" s="132" t="s">
        <v>3668</v>
      </c>
      <c r="D1612" s="133" t="s">
        <v>3668</v>
      </c>
      <c r="E1612" s="155" t="s">
        <v>1919</v>
      </c>
    </row>
    <row r="1613" spans="1:5" ht="16" x14ac:dyDescent="0.35">
      <c r="A1613" s="148" t="s">
        <v>7173</v>
      </c>
      <c r="B1613" s="149" t="s">
        <v>7174</v>
      </c>
      <c r="C1613" s="150" t="s">
        <v>3668</v>
      </c>
      <c r="D1613" s="151" t="s">
        <v>3668</v>
      </c>
      <c r="E1613" s="155" t="s">
        <v>1919</v>
      </c>
    </row>
    <row r="1614" spans="1:5" ht="16" x14ac:dyDescent="0.35">
      <c r="A1614" s="148" t="s">
        <v>7175</v>
      </c>
      <c r="B1614" s="149" t="s">
        <v>7176</v>
      </c>
      <c r="C1614" s="150" t="s">
        <v>3668</v>
      </c>
      <c r="D1614" s="151" t="s">
        <v>3668</v>
      </c>
      <c r="E1614" s="152" t="s">
        <v>2119</v>
      </c>
    </row>
    <row r="1615" spans="1:5" ht="16" x14ac:dyDescent="0.35">
      <c r="A1615" s="148" t="s">
        <v>7177</v>
      </c>
      <c r="B1615" s="149" t="s">
        <v>7178</v>
      </c>
      <c r="C1615" s="150" t="s">
        <v>3668</v>
      </c>
      <c r="D1615" s="151" t="s">
        <v>3668</v>
      </c>
      <c r="E1615" s="155" t="s">
        <v>1919</v>
      </c>
    </row>
    <row r="1616" spans="1:5" ht="16" x14ac:dyDescent="0.35">
      <c r="A1616" s="148" t="s">
        <v>7179</v>
      </c>
      <c r="B1616" s="149" t="s">
        <v>6096</v>
      </c>
      <c r="C1616" s="150" t="s">
        <v>3668</v>
      </c>
      <c r="D1616" s="151" t="s">
        <v>3668</v>
      </c>
      <c r="E1616" s="155" t="s">
        <v>1919</v>
      </c>
    </row>
    <row r="1617" spans="1:5" ht="16" x14ac:dyDescent="0.35">
      <c r="A1617" s="153" t="s">
        <v>4116</v>
      </c>
      <c r="B1617" s="154" t="s">
        <v>4117</v>
      </c>
      <c r="C1617" s="132" t="s">
        <v>3668</v>
      </c>
      <c r="D1617" s="133" t="s">
        <v>3668</v>
      </c>
      <c r="E1617" s="155" t="s">
        <v>2119</v>
      </c>
    </row>
    <row r="1618" spans="1:5" ht="16" x14ac:dyDescent="0.35">
      <c r="A1618" s="153" t="s">
        <v>4118</v>
      </c>
      <c r="B1618" s="154" t="s">
        <v>4119</v>
      </c>
      <c r="C1618" s="132" t="s">
        <v>3668</v>
      </c>
      <c r="D1618" s="133" t="s">
        <v>3668</v>
      </c>
      <c r="E1618" s="155" t="s">
        <v>1919</v>
      </c>
    </row>
    <row r="1619" spans="1:5" ht="16" x14ac:dyDescent="0.35">
      <c r="A1619" s="148" t="s">
        <v>7180</v>
      </c>
      <c r="B1619" s="149" t="s">
        <v>7181</v>
      </c>
      <c r="C1619" s="150" t="s">
        <v>3668</v>
      </c>
      <c r="D1619" s="151" t="s">
        <v>3668</v>
      </c>
      <c r="E1619" s="155" t="s">
        <v>1919</v>
      </c>
    </row>
    <row r="1620" spans="1:5" ht="16" x14ac:dyDescent="0.35">
      <c r="A1620" s="153" t="s">
        <v>4120</v>
      </c>
      <c r="B1620" s="154" t="s">
        <v>4121</v>
      </c>
      <c r="C1620" s="132" t="s">
        <v>3668</v>
      </c>
      <c r="D1620" s="133" t="s">
        <v>3668</v>
      </c>
      <c r="E1620" s="155" t="s">
        <v>1919</v>
      </c>
    </row>
    <row r="1621" spans="1:5" ht="16" x14ac:dyDescent="0.35">
      <c r="A1621" s="148" t="s">
        <v>7182</v>
      </c>
      <c r="B1621" s="149" t="s">
        <v>7183</v>
      </c>
      <c r="C1621" s="150" t="s">
        <v>3668</v>
      </c>
      <c r="D1621" s="151" t="s">
        <v>3668</v>
      </c>
      <c r="E1621" s="155" t="s">
        <v>1919</v>
      </c>
    </row>
    <row r="1622" spans="1:5" ht="16" x14ac:dyDescent="0.35">
      <c r="A1622" s="153" t="s">
        <v>4122</v>
      </c>
      <c r="B1622" s="154" t="s">
        <v>4123</v>
      </c>
      <c r="C1622" s="132" t="s">
        <v>3668</v>
      </c>
      <c r="D1622" s="133" t="s">
        <v>3668</v>
      </c>
      <c r="E1622" s="171" t="s">
        <v>2119</v>
      </c>
    </row>
    <row r="1623" spans="1:5" ht="16" x14ac:dyDescent="0.35">
      <c r="A1623" s="153" t="s">
        <v>4126</v>
      </c>
      <c r="B1623" s="154" t="s">
        <v>4127</v>
      </c>
      <c r="C1623" s="132" t="s">
        <v>3668</v>
      </c>
      <c r="D1623" s="133" t="s">
        <v>3668</v>
      </c>
      <c r="E1623" s="158" t="s">
        <v>2119</v>
      </c>
    </row>
    <row r="1624" spans="1:5" ht="16" x14ac:dyDescent="0.35">
      <c r="A1624" s="148" t="s">
        <v>7184</v>
      </c>
      <c r="B1624" s="149" t="s">
        <v>7185</v>
      </c>
      <c r="C1624" s="150" t="s">
        <v>3668</v>
      </c>
      <c r="D1624" s="151" t="s">
        <v>3668</v>
      </c>
      <c r="E1624" s="155" t="s">
        <v>1919</v>
      </c>
    </row>
    <row r="1625" spans="1:5" ht="16" x14ac:dyDescent="0.35">
      <c r="A1625" s="148" t="s">
        <v>7186</v>
      </c>
      <c r="B1625" s="149" t="s">
        <v>7187</v>
      </c>
      <c r="C1625" s="150" t="s">
        <v>3668</v>
      </c>
      <c r="D1625" s="151" t="s">
        <v>3668</v>
      </c>
      <c r="E1625" s="155" t="s">
        <v>1919</v>
      </c>
    </row>
    <row r="1626" spans="1:5" ht="16" x14ac:dyDescent="0.35">
      <c r="A1626" s="148" t="s">
        <v>7188</v>
      </c>
      <c r="B1626" s="149" t="s">
        <v>7189</v>
      </c>
      <c r="C1626" s="150" t="s">
        <v>3668</v>
      </c>
      <c r="D1626" s="151" t="s">
        <v>3668</v>
      </c>
      <c r="E1626" s="155" t="s">
        <v>1919</v>
      </c>
    </row>
    <row r="1627" spans="1:5" ht="16" x14ac:dyDescent="0.35">
      <c r="A1627" s="153" t="s">
        <v>4128</v>
      </c>
      <c r="B1627" s="154" t="s">
        <v>4129</v>
      </c>
      <c r="C1627" s="132" t="s">
        <v>3668</v>
      </c>
      <c r="D1627" s="133" t="s">
        <v>3668</v>
      </c>
      <c r="E1627" s="158" t="s">
        <v>2119</v>
      </c>
    </row>
    <row r="1628" spans="1:5" ht="16" x14ac:dyDescent="0.35">
      <c r="A1628" s="153" t="s">
        <v>4130</v>
      </c>
      <c r="B1628" s="154" t="s">
        <v>4131</v>
      </c>
      <c r="C1628" s="132" t="s">
        <v>3668</v>
      </c>
      <c r="D1628" s="133" t="s">
        <v>3668</v>
      </c>
      <c r="E1628" s="155" t="s">
        <v>1919</v>
      </c>
    </row>
    <row r="1629" spans="1:5" ht="16" x14ac:dyDescent="0.35">
      <c r="A1629" s="153" t="s">
        <v>4132</v>
      </c>
      <c r="B1629" s="154" t="s">
        <v>4133</v>
      </c>
      <c r="C1629" s="132" t="s">
        <v>3668</v>
      </c>
      <c r="D1629" s="133" t="s">
        <v>3668</v>
      </c>
      <c r="E1629" s="155" t="s">
        <v>1919</v>
      </c>
    </row>
    <row r="1630" spans="1:5" ht="16" x14ac:dyDescent="0.35">
      <c r="A1630" s="148" t="s">
        <v>7190</v>
      </c>
      <c r="B1630" s="149" t="s">
        <v>7191</v>
      </c>
      <c r="C1630" s="150" t="s">
        <v>3668</v>
      </c>
      <c r="D1630" s="151" t="s">
        <v>3668</v>
      </c>
      <c r="E1630" s="152" t="s">
        <v>2119</v>
      </c>
    </row>
    <row r="1631" spans="1:5" ht="16" x14ac:dyDescent="0.35">
      <c r="A1631" s="153" t="s">
        <v>4138</v>
      </c>
      <c r="B1631" s="154" t="s">
        <v>4139</v>
      </c>
      <c r="C1631" s="132" t="s">
        <v>3668</v>
      </c>
      <c r="D1631" s="133" t="s">
        <v>3668</v>
      </c>
      <c r="E1631" s="155" t="s">
        <v>1919</v>
      </c>
    </row>
    <row r="1632" spans="1:5" ht="16" x14ac:dyDescent="0.35">
      <c r="A1632" s="153" t="s">
        <v>7192</v>
      </c>
      <c r="B1632" s="154" t="s">
        <v>7193</v>
      </c>
      <c r="C1632" s="132" t="s">
        <v>3668</v>
      </c>
      <c r="D1632" s="133" t="s">
        <v>3668</v>
      </c>
      <c r="E1632" s="155" t="s">
        <v>1919</v>
      </c>
    </row>
    <row r="1633" spans="1:5" ht="16" x14ac:dyDescent="0.35">
      <c r="A1633" s="153" t="s">
        <v>4140</v>
      </c>
      <c r="B1633" s="154" t="s">
        <v>4141</v>
      </c>
      <c r="C1633" s="132" t="s">
        <v>3668</v>
      </c>
      <c r="D1633" s="133" t="s">
        <v>3668</v>
      </c>
      <c r="E1633" s="155" t="s">
        <v>1919</v>
      </c>
    </row>
    <row r="1634" spans="1:5" ht="16" x14ac:dyDescent="0.35">
      <c r="A1634" s="148" t="s">
        <v>7194</v>
      </c>
      <c r="B1634" s="149" t="s">
        <v>7195</v>
      </c>
      <c r="C1634" s="150" t="s">
        <v>3668</v>
      </c>
      <c r="D1634" s="151" t="s">
        <v>3668</v>
      </c>
      <c r="E1634" s="155" t="s">
        <v>1919</v>
      </c>
    </row>
    <row r="1635" spans="1:5" ht="16" x14ac:dyDescent="0.35">
      <c r="A1635" s="148" t="s">
        <v>7196</v>
      </c>
      <c r="B1635" s="149" t="s">
        <v>7197</v>
      </c>
      <c r="C1635" s="150" t="s">
        <v>3668</v>
      </c>
      <c r="D1635" s="151" t="s">
        <v>3668</v>
      </c>
      <c r="E1635" s="155" t="s">
        <v>1919</v>
      </c>
    </row>
    <row r="1636" spans="1:5" ht="16" x14ac:dyDescent="0.35">
      <c r="A1636" s="148" t="s">
        <v>7198</v>
      </c>
      <c r="B1636" s="149" t="s">
        <v>7199</v>
      </c>
      <c r="C1636" s="150" t="s">
        <v>3668</v>
      </c>
      <c r="D1636" s="151" t="s">
        <v>3668</v>
      </c>
      <c r="E1636" s="155" t="s">
        <v>1919</v>
      </c>
    </row>
    <row r="1637" spans="1:5" ht="16" x14ac:dyDescent="0.35">
      <c r="A1637" s="153" t="s">
        <v>4146</v>
      </c>
      <c r="B1637" s="154" t="s">
        <v>4147</v>
      </c>
      <c r="C1637" s="132" t="s">
        <v>3668</v>
      </c>
      <c r="D1637" s="133" t="s">
        <v>3668</v>
      </c>
      <c r="E1637" s="155" t="s">
        <v>1919</v>
      </c>
    </row>
    <row r="1638" spans="1:5" ht="16" x14ac:dyDescent="0.35">
      <c r="A1638" s="153" t="s">
        <v>4150</v>
      </c>
      <c r="B1638" s="154" t="s">
        <v>4151</v>
      </c>
      <c r="C1638" s="132" t="s">
        <v>3668</v>
      </c>
      <c r="D1638" s="133" t="s">
        <v>3668</v>
      </c>
      <c r="E1638" s="155" t="s">
        <v>1919</v>
      </c>
    </row>
    <row r="1639" spans="1:5" ht="16" x14ac:dyDescent="0.35">
      <c r="A1639" s="153" t="s">
        <v>4152</v>
      </c>
      <c r="B1639" s="154" t="s">
        <v>4153</v>
      </c>
      <c r="C1639" s="132" t="s">
        <v>3668</v>
      </c>
      <c r="D1639" s="133" t="s">
        <v>3668</v>
      </c>
      <c r="E1639" s="155" t="s">
        <v>2119</v>
      </c>
    </row>
    <row r="1640" spans="1:5" ht="16" x14ac:dyDescent="0.35">
      <c r="A1640" s="148" t="s">
        <v>7200</v>
      </c>
      <c r="B1640" s="149" t="s">
        <v>7201</v>
      </c>
      <c r="C1640" s="150" t="s">
        <v>3668</v>
      </c>
      <c r="D1640" s="151" t="s">
        <v>3668</v>
      </c>
      <c r="E1640" s="155" t="s">
        <v>1919</v>
      </c>
    </row>
    <row r="1641" spans="1:5" ht="16" x14ac:dyDescent="0.35">
      <c r="A1641" s="148" t="s">
        <v>7202</v>
      </c>
      <c r="B1641" s="149" t="s">
        <v>7203</v>
      </c>
      <c r="C1641" s="150" t="s">
        <v>3668</v>
      </c>
      <c r="D1641" s="151" t="s">
        <v>3668</v>
      </c>
      <c r="E1641" s="155" t="s">
        <v>1919</v>
      </c>
    </row>
    <row r="1642" spans="1:5" ht="16" x14ac:dyDescent="0.35">
      <c r="A1642" s="153" t="s">
        <v>4162</v>
      </c>
      <c r="B1642" s="154" t="s">
        <v>4163</v>
      </c>
      <c r="C1642" s="132" t="s">
        <v>3668</v>
      </c>
      <c r="D1642" s="133" t="s">
        <v>3668</v>
      </c>
      <c r="E1642" s="155" t="s">
        <v>2119</v>
      </c>
    </row>
    <row r="1643" spans="1:5" ht="16" x14ac:dyDescent="0.35">
      <c r="A1643" s="153" t="s">
        <v>4166</v>
      </c>
      <c r="B1643" s="154" t="s">
        <v>4167</v>
      </c>
      <c r="C1643" s="132" t="s">
        <v>3668</v>
      </c>
      <c r="D1643" s="133" t="s">
        <v>3668</v>
      </c>
      <c r="E1643" s="155" t="s">
        <v>1919</v>
      </c>
    </row>
    <row r="1644" spans="1:5" ht="16" x14ac:dyDescent="0.35">
      <c r="A1644" s="148" t="s">
        <v>7204</v>
      </c>
      <c r="B1644" s="149" t="s">
        <v>7205</v>
      </c>
      <c r="C1644" s="150" t="s">
        <v>3668</v>
      </c>
      <c r="D1644" s="151" t="s">
        <v>3668</v>
      </c>
      <c r="E1644" s="155" t="s">
        <v>1919</v>
      </c>
    </row>
    <row r="1645" spans="1:5" ht="16" x14ac:dyDescent="0.35">
      <c r="A1645" s="148" t="s">
        <v>7206</v>
      </c>
      <c r="B1645" s="149" t="s">
        <v>7207</v>
      </c>
      <c r="C1645" s="150" t="s">
        <v>3668</v>
      </c>
      <c r="D1645" s="151" t="s">
        <v>3668</v>
      </c>
      <c r="E1645" s="155" t="s">
        <v>1919</v>
      </c>
    </row>
    <row r="1646" spans="1:5" ht="16" x14ac:dyDescent="0.35">
      <c r="A1646" s="148" t="s">
        <v>7208</v>
      </c>
      <c r="B1646" s="149" t="s">
        <v>7209</v>
      </c>
      <c r="C1646" s="150" t="s">
        <v>3668</v>
      </c>
      <c r="D1646" s="151" t="s">
        <v>3668</v>
      </c>
      <c r="E1646" s="152" t="s">
        <v>2119</v>
      </c>
    </row>
    <row r="1647" spans="1:5" ht="16" x14ac:dyDescent="0.35">
      <c r="A1647" s="153" t="s">
        <v>4168</v>
      </c>
      <c r="B1647" s="154" t="s">
        <v>4169</v>
      </c>
      <c r="C1647" s="132" t="s">
        <v>3668</v>
      </c>
      <c r="D1647" s="133" t="s">
        <v>3668</v>
      </c>
      <c r="E1647" s="155" t="s">
        <v>1919</v>
      </c>
    </row>
    <row r="1648" spans="1:5" ht="16" x14ac:dyDescent="0.35">
      <c r="A1648" s="153" t="s">
        <v>4170</v>
      </c>
      <c r="B1648" s="154" t="s">
        <v>4171</v>
      </c>
      <c r="C1648" s="132" t="s">
        <v>3668</v>
      </c>
      <c r="D1648" s="133" t="s">
        <v>3668</v>
      </c>
      <c r="E1648" s="155" t="s">
        <v>1919</v>
      </c>
    </row>
    <row r="1649" spans="1:5" ht="16" x14ac:dyDescent="0.35">
      <c r="A1649" s="148" t="s">
        <v>7210</v>
      </c>
      <c r="B1649" s="149" t="s">
        <v>5900</v>
      </c>
      <c r="C1649" s="150" t="s">
        <v>3668</v>
      </c>
      <c r="D1649" s="151" t="s">
        <v>3668</v>
      </c>
      <c r="E1649" s="152" t="s">
        <v>2119</v>
      </c>
    </row>
    <row r="1650" spans="1:5" ht="16" x14ac:dyDescent="0.35">
      <c r="A1650" s="148" t="s">
        <v>7211</v>
      </c>
      <c r="B1650" s="149" t="s">
        <v>5900</v>
      </c>
      <c r="C1650" s="150" t="s">
        <v>3668</v>
      </c>
      <c r="D1650" s="151" t="s">
        <v>3668</v>
      </c>
      <c r="E1650" s="152" t="s">
        <v>2119</v>
      </c>
    </row>
    <row r="1651" spans="1:5" ht="16" x14ac:dyDescent="0.35">
      <c r="A1651" s="148" t="s">
        <v>7212</v>
      </c>
      <c r="B1651" s="149" t="s">
        <v>7213</v>
      </c>
      <c r="C1651" s="150" t="s">
        <v>3668</v>
      </c>
      <c r="D1651" s="151" t="s">
        <v>3668</v>
      </c>
      <c r="E1651" s="152" t="s">
        <v>2119</v>
      </c>
    </row>
    <row r="1652" spans="1:5" ht="16" x14ac:dyDescent="0.35">
      <c r="A1652" s="153" t="s">
        <v>4174</v>
      </c>
      <c r="B1652" s="154" t="s">
        <v>4175</v>
      </c>
      <c r="C1652" s="132" t="s">
        <v>3668</v>
      </c>
      <c r="D1652" s="133" t="s">
        <v>3668</v>
      </c>
      <c r="E1652" s="155" t="s">
        <v>1919</v>
      </c>
    </row>
    <row r="1653" spans="1:5" ht="16" x14ac:dyDescent="0.35">
      <c r="A1653" s="148" t="s">
        <v>7214</v>
      </c>
      <c r="B1653" s="149" t="s">
        <v>7215</v>
      </c>
      <c r="C1653" s="150" t="s">
        <v>3668</v>
      </c>
      <c r="D1653" s="151" t="s">
        <v>3668</v>
      </c>
      <c r="E1653" s="155" t="s">
        <v>1919</v>
      </c>
    </row>
    <row r="1654" spans="1:5" ht="16" x14ac:dyDescent="0.35">
      <c r="A1654" s="148" t="s">
        <v>7216</v>
      </c>
      <c r="B1654" s="149" t="s">
        <v>7217</v>
      </c>
      <c r="C1654" s="150" t="s">
        <v>3668</v>
      </c>
      <c r="D1654" s="151" t="s">
        <v>3668</v>
      </c>
      <c r="E1654" s="152" t="s">
        <v>2119</v>
      </c>
    </row>
    <row r="1655" spans="1:5" ht="16" x14ac:dyDescent="0.35">
      <c r="A1655" s="153" t="s">
        <v>4179</v>
      </c>
      <c r="B1655" s="154" t="s">
        <v>4180</v>
      </c>
      <c r="C1655" s="132" t="s">
        <v>3668</v>
      </c>
      <c r="D1655" s="133" t="s">
        <v>3668</v>
      </c>
      <c r="E1655" s="155" t="s">
        <v>1919</v>
      </c>
    </row>
    <row r="1656" spans="1:5" ht="40.5" x14ac:dyDescent="0.35">
      <c r="A1656" s="153" t="s">
        <v>4181</v>
      </c>
      <c r="B1656" s="154" t="s">
        <v>4182</v>
      </c>
      <c r="C1656" s="132" t="s">
        <v>3668</v>
      </c>
      <c r="D1656" s="133" t="s">
        <v>3668</v>
      </c>
      <c r="E1656" s="155" t="s">
        <v>1919</v>
      </c>
    </row>
    <row r="1657" spans="1:5" ht="16" x14ac:dyDescent="0.35">
      <c r="A1657" s="148" t="s">
        <v>7218</v>
      </c>
      <c r="B1657" s="149" t="s">
        <v>7219</v>
      </c>
      <c r="C1657" s="150" t="s">
        <v>3668</v>
      </c>
      <c r="D1657" s="151" t="s">
        <v>3668</v>
      </c>
      <c r="E1657" s="155" t="s">
        <v>1919</v>
      </c>
    </row>
    <row r="1658" spans="1:5" ht="16" x14ac:dyDescent="0.35">
      <c r="A1658" s="153" t="s">
        <v>4183</v>
      </c>
      <c r="B1658" s="154" t="s">
        <v>4184</v>
      </c>
      <c r="C1658" s="132" t="s">
        <v>3668</v>
      </c>
      <c r="D1658" s="133" t="s">
        <v>3668</v>
      </c>
      <c r="E1658" s="155" t="s">
        <v>1919</v>
      </c>
    </row>
    <row r="1659" spans="1:5" ht="16" x14ac:dyDescent="0.35">
      <c r="A1659" s="148" t="s">
        <v>7220</v>
      </c>
      <c r="B1659" s="149" t="s">
        <v>7221</v>
      </c>
      <c r="C1659" s="150" t="s">
        <v>3668</v>
      </c>
      <c r="D1659" s="151" t="s">
        <v>3668</v>
      </c>
      <c r="E1659" s="155" t="s">
        <v>1919</v>
      </c>
    </row>
    <row r="1660" spans="1:5" ht="16" x14ac:dyDescent="0.35">
      <c r="A1660" s="153" t="s">
        <v>4187</v>
      </c>
      <c r="B1660" s="154" t="s">
        <v>4188</v>
      </c>
      <c r="C1660" s="132" t="s">
        <v>3668</v>
      </c>
      <c r="D1660" s="133" t="s">
        <v>3668</v>
      </c>
      <c r="E1660" s="155" t="s">
        <v>1919</v>
      </c>
    </row>
    <row r="1661" spans="1:5" ht="16" x14ac:dyDescent="0.35">
      <c r="A1661" s="148" t="s">
        <v>7222</v>
      </c>
      <c r="B1661" s="149" t="s">
        <v>7223</v>
      </c>
      <c r="C1661" s="150" t="s">
        <v>3668</v>
      </c>
      <c r="D1661" s="151" t="s">
        <v>3668</v>
      </c>
      <c r="E1661" s="155" t="s">
        <v>1919</v>
      </c>
    </row>
    <row r="1662" spans="1:5" ht="16" x14ac:dyDescent="0.35">
      <c r="A1662" s="153" t="s">
        <v>4189</v>
      </c>
      <c r="B1662" s="154" t="s">
        <v>4190</v>
      </c>
      <c r="C1662" s="132" t="s">
        <v>3668</v>
      </c>
      <c r="D1662" s="133" t="s">
        <v>3668</v>
      </c>
      <c r="E1662" s="155" t="s">
        <v>1919</v>
      </c>
    </row>
    <row r="1663" spans="1:5" ht="27" x14ac:dyDescent="0.35">
      <c r="A1663" s="148" t="s">
        <v>7224</v>
      </c>
      <c r="B1663" s="149" t="s">
        <v>7225</v>
      </c>
      <c r="C1663" s="150" t="s">
        <v>3668</v>
      </c>
      <c r="D1663" s="151" t="s">
        <v>3668</v>
      </c>
      <c r="E1663" s="152" t="s">
        <v>2119</v>
      </c>
    </row>
    <row r="1664" spans="1:5" ht="16" x14ac:dyDescent="0.35">
      <c r="A1664" s="148" t="s">
        <v>7226</v>
      </c>
      <c r="B1664" s="149" t="s">
        <v>7227</v>
      </c>
      <c r="C1664" s="150" t="s">
        <v>3668</v>
      </c>
      <c r="D1664" s="151" t="s">
        <v>3668</v>
      </c>
      <c r="E1664" s="155" t="s">
        <v>1919</v>
      </c>
    </row>
    <row r="1665" spans="1:5" ht="16" x14ac:dyDescent="0.35">
      <c r="A1665" s="148" t="s">
        <v>7228</v>
      </c>
      <c r="B1665" s="149" t="s">
        <v>7229</v>
      </c>
      <c r="C1665" s="150" t="s">
        <v>3668</v>
      </c>
      <c r="D1665" s="151" t="s">
        <v>3668</v>
      </c>
      <c r="E1665" s="155" t="s">
        <v>1919</v>
      </c>
    </row>
    <row r="1666" spans="1:5" ht="16" x14ac:dyDescent="0.35">
      <c r="A1666" s="153" t="s">
        <v>4195</v>
      </c>
      <c r="B1666" s="154" t="s">
        <v>4196</v>
      </c>
      <c r="C1666" s="132" t="s">
        <v>3668</v>
      </c>
      <c r="D1666" s="133" t="s">
        <v>3668</v>
      </c>
      <c r="E1666" s="155" t="s">
        <v>1919</v>
      </c>
    </row>
    <row r="1667" spans="1:5" ht="16" x14ac:dyDescent="0.35">
      <c r="A1667" s="148" t="s">
        <v>7230</v>
      </c>
      <c r="B1667" s="149" t="s">
        <v>7231</v>
      </c>
      <c r="C1667" s="150" t="s">
        <v>3668</v>
      </c>
      <c r="D1667" s="151" t="s">
        <v>3668</v>
      </c>
      <c r="E1667" s="155" t="s">
        <v>1919</v>
      </c>
    </row>
    <row r="1668" spans="1:5" ht="16" x14ac:dyDescent="0.35">
      <c r="A1668" s="148" t="s">
        <v>7232</v>
      </c>
      <c r="B1668" s="149" t="s">
        <v>7233</v>
      </c>
      <c r="C1668" s="150" t="s">
        <v>3668</v>
      </c>
      <c r="D1668" s="151" t="s">
        <v>3668</v>
      </c>
      <c r="E1668" s="152" t="s">
        <v>2119</v>
      </c>
    </row>
    <row r="1669" spans="1:5" ht="16" x14ac:dyDescent="0.35">
      <c r="A1669" s="153" t="s">
        <v>4201</v>
      </c>
      <c r="B1669" s="154" t="s">
        <v>4202</v>
      </c>
      <c r="C1669" s="132" t="s">
        <v>3668</v>
      </c>
      <c r="D1669" s="133" t="s">
        <v>3668</v>
      </c>
      <c r="E1669" s="155" t="s">
        <v>1919</v>
      </c>
    </row>
    <row r="1670" spans="1:5" ht="16" x14ac:dyDescent="0.35">
      <c r="A1670" s="148" t="s">
        <v>7234</v>
      </c>
      <c r="B1670" s="149" t="s">
        <v>7235</v>
      </c>
      <c r="C1670" s="150" t="s">
        <v>3668</v>
      </c>
      <c r="D1670" s="151" t="s">
        <v>3668</v>
      </c>
      <c r="E1670" s="155" t="s">
        <v>1919</v>
      </c>
    </row>
    <row r="1671" spans="1:5" ht="16" x14ac:dyDescent="0.35">
      <c r="A1671" s="148" t="s">
        <v>7236</v>
      </c>
      <c r="B1671" s="149" t="s">
        <v>7237</v>
      </c>
      <c r="C1671" s="150" t="s">
        <v>3668</v>
      </c>
      <c r="D1671" s="151" t="s">
        <v>3668</v>
      </c>
      <c r="E1671" s="152" t="s">
        <v>2119</v>
      </c>
    </row>
    <row r="1672" spans="1:5" ht="16" x14ac:dyDescent="0.35">
      <c r="A1672" s="148" t="s">
        <v>7238</v>
      </c>
      <c r="B1672" s="149" t="s">
        <v>7239</v>
      </c>
      <c r="C1672" s="150" t="s">
        <v>3668</v>
      </c>
      <c r="D1672" s="151" t="s">
        <v>3668</v>
      </c>
      <c r="E1672" s="155" t="s">
        <v>1919</v>
      </c>
    </row>
    <row r="1673" spans="1:5" ht="16" x14ac:dyDescent="0.35">
      <c r="A1673" s="148" t="s">
        <v>7240</v>
      </c>
      <c r="B1673" s="149" t="s">
        <v>7241</v>
      </c>
      <c r="C1673" s="150" t="s">
        <v>3668</v>
      </c>
      <c r="D1673" s="151" t="s">
        <v>3668</v>
      </c>
      <c r="E1673" s="155" t="s">
        <v>1919</v>
      </c>
    </row>
    <row r="1674" spans="1:5" ht="16" x14ac:dyDescent="0.35">
      <c r="A1674" s="148" t="s">
        <v>7242</v>
      </c>
      <c r="B1674" s="149" t="s">
        <v>7243</v>
      </c>
      <c r="C1674" s="150" t="s">
        <v>3668</v>
      </c>
      <c r="D1674" s="151" t="s">
        <v>3668</v>
      </c>
      <c r="E1674" s="155" t="s">
        <v>1919</v>
      </c>
    </row>
    <row r="1675" spans="1:5" ht="16" x14ac:dyDescent="0.35">
      <c r="A1675" s="148" t="s">
        <v>7244</v>
      </c>
      <c r="B1675" s="149" t="s">
        <v>6402</v>
      </c>
      <c r="C1675" s="150" t="s">
        <v>3668</v>
      </c>
      <c r="D1675" s="151" t="s">
        <v>3668</v>
      </c>
      <c r="E1675" s="155" t="s">
        <v>1919</v>
      </c>
    </row>
    <row r="1676" spans="1:5" x14ac:dyDescent="0.35">
      <c r="A1676" s="153" t="s">
        <v>5159</v>
      </c>
      <c r="B1676" s="154" t="s">
        <v>5160</v>
      </c>
      <c r="C1676" s="150" t="s">
        <v>3668</v>
      </c>
      <c r="D1676" s="150" t="s">
        <v>3668</v>
      </c>
      <c r="E1676" s="155" t="s">
        <v>1919</v>
      </c>
    </row>
    <row r="1677" spans="1:5" ht="16" x14ac:dyDescent="0.35">
      <c r="A1677" s="148" t="s">
        <v>7245</v>
      </c>
      <c r="B1677" s="149" t="s">
        <v>7246</v>
      </c>
      <c r="C1677" s="150" t="s">
        <v>3668</v>
      </c>
      <c r="D1677" s="151" t="s">
        <v>3668</v>
      </c>
      <c r="E1677" s="155" t="s">
        <v>1919</v>
      </c>
    </row>
    <row r="1678" spans="1:5" ht="16" x14ac:dyDescent="0.35">
      <c r="A1678" s="148" t="s">
        <v>7247</v>
      </c>
      <c r="B1678" s="149" t="s">
        <v>7248</v>
      </c>
      <c r="C1678" s="150" t="s">
        <v>3668</v>
      </c>
      <c r="D1678" s="151" t="s">
        <v>3668</v>
      </c>
      <c r="E1678" s="155" t="s">
        <v>1919</v>
      </c>
    </row>
    <row r="1679" spans="1:5" ht="16" x14ac:dyDescent="0.35">
      <c r="A1679" s="153" t="s">
        <v>4204</v>
      </c>
      <c r="B1679" s="154" t="s">
        <v>4205</v>
      </c>
      <c r="C1679" s="132" t="s">
        <v>3668</v>
      </c>
      <c r="D1679" s="133" t="s">
        <v>3668</v>
      </c>
      <c r="E1679" s="155" t="s">
        <v>2119</v>
      </c>
    </row>
    <row r="1680" spans="1:5" ht="27" x14ac:dyDescent="0.35">
      <c r="A1680" s="148" t="s">
        <v>7249</v>
      </c>
      <c r="B1680" s="149" t="s">
        <v>7250</v>
      </c>
      <c r="C1680" s="150" t="s">
        <v>3668</v>
      </c>
      <c r="D1680" s="151" t="s">
        <v>3668</v>
      </c>
      <c r="E1680" s="155" t="s">
        <v>1919</v>
      </c>
    </row>
    <row r="1681" spans="1:5" ht="16" x14ac:dyDescent="0.35">
      <c r="A1681" s="148" t="s">
        <v>7251</v>
      </c>
      <c r="B1681" s="149" t="s">
        <v>7252</v>
      </c>
      <c r="C1681" s="150" t="s">
        <v>3668</v>
      </c>
      <c r="D1681" s="151" t="s">
        <v>3668</v>
      </c>
      <c r="E1681" s="155" t="s">
        <v>1919</v>
      </c>
    </row>
    <row r="1682" spans="1:5" ht="16" x14ac:dyDescent="0.35">
      <c r="A1682" s="153" t="s">
        <v>4206</v>
      </c>
      <c r="B1682" s="154" t="s">
        <v>4207</v>
      </c>
      <c r="C1682" s="132" t="s">
        <v>3668</v>
      </c>
      <c r="D1682" s="133" t="s">
        <v>3668</v>
      </c>
      <c r="E1682" s="155" t="s">
        <v>1919</v>
      </c>
    </row>
    <row r="1683" spans="1:5" ht="16" x14ac:dyDescent="0.35">
      <c r="A1683" s="148" t="s">
        <v>7253</v>
      </c>
      <c r="B1683" s="149" t="s">
        <v>7254</v>
      </c>
      <c r="C1683" s="150" t="s">
        <v>3668</v>
      </c>
      <c r="D1683" s="151" t="s">
        <v>3668</v>
      </c>
      <c r="E1683" s="155" t="s">
        <v>1919</v>
      </c>
    </row>
    <row r="1684" spans="1:5" ht="16" x14ac:dyDescent="0.35">
      <c r="A1684" s="153" t="s">
        <v>7255</v>
      </c>
      <c r="B1684" s="154" t="s">
        <v>7256</v>
      </c>
      <c r="C1684" s="132" t="s">
        <v>3668</v>
      </c>
      <c r="D1684" s="133" t="s">
        <v>3668</v>
      </c>
      <c r="E1684" s="155" t="s">
        <v>1919</v>
      </c>
    </row>
    <row r="1685" spans="1:5" ht="16" x14ac:dyDescent="0.35">
      <c r="A1685" s="148" t="s">
        <v>7257</v>
      </c>
      <c r="B1685" s="149" t="s">
        <v>7258</v>
      </c>
      <c r="C1685" s="150" t="s">
        <v>3668</v>
      </c>
      <c r="D1685" s="151" t="s">
        <v>3668</v>
      </c>
      <c r="E1685" s="155" t="s">
        <v>1919</v>
      </c>
    </row>
    <row r="1686" spans="1:5" ht="16" x14ac:dyDescent="0.35">
      <c r="A1686" s="148" t="s">
        <v>7259</v>
      </c>
      <c r="B1686" s="149" t="s">
        <v>7260</v>
      </c>
      <c r="C1686" s="150" t="s">
        <v>3668</v>
      </c>
      <c r="D1686" s="151" t="s">
        <v>3668</v>
      </c>
      <c r="E1686" s="155" t="s">
        <v>1919</v>
      </c>
    </row>
    <row r="1687" spans="1:5" ht="16" x14ac:dyDescent="0.35">
      <c r="A1687" s="148" t="s">
        <v>7261</v>
      </c>
      <c r="B1687" s="149" t="s">
        <v>7262</v>
      </c>
      <c r="C1687" s="150" t="s">
        <v>3668</v>
      </c>
      <c r="D1687" s="151" t="s">
        <v>3668</v>
      </c>
      <c r="E1687" s="152" t="s">
        <v>2119</v>
      </c>
    </row>
    <row r="1688" spans="1:5" ht="16" x14ac:dyDescent="0.35">
      <c r="A1688" s="148" t="s">
        <v>7263</v>
      </c>
      <c r="B1688" s="149" t="s">
        <v>7264</v>
      </c>
      <c r="C1688" s="150" t="s">
        <v>3668</v>
      </c>
      <c r="D1688" s="151" t="s">
        <v>3668</v>
      </c>
      <c r="E1688" s="152" t="s">
        <v>2119</v>
      </c>
    </row>
    <row r="1689" spans="1:5" ht="16" x14ac:dyDescent="0.35">
      <c r="A1689" s="148" t="s">
        <v>7265</v>
      </c>
      <c r="B1689" s="149" t="s">
        <v>7266</v>
      </c>
      <c r="C1689" s="150" t="s">
        <v>3668</v>
      </c>
      <c r="D1689" s="151" t="s">
        <v>3668</v>
      </c>
      <c r="E1689" s="155" t="s">
        <v>1919</v>
      </c>
    </row>
    <row r="1690" spans="1:5" ht="16" x14ac:dyDescent="0.35">
      <c r="A1690" s="148" t="s">
        <v>7267</v>
      </c>
      <c r="B1690" s="149" t="s">
        <v>7268</v>
      </c>
      <c r="C1690" s="150" t="s">
        <v>3668</v>
      </c>
      <c r="D1690" s="151" t="s">
        <v>3668</v>
      </c>
      <c r="E1690" s="155" t="s">
        <v>2119</v>
      </c>
    </row>
    <row r="1691" spans="1:5" ht="16" x14ac:dyDescent="0.35">
      <c r="A1691" s="153" t="s">
        <v>4216</v>
      </c>
      <c r="B1691" s="154" t="s">
        <v>4217</v>
      </c>
      <c r="C1691" s="132" t="s">
        <v>3668</v>
      </c>
      <c r="D1691" s="133" t="s">
        <v>3668</v>
      </c>
      <c r="E1691" s="155" t="s">
        <v>1919</v>
      </c>
    </row>
    <row r="1692" spans="1:5" ht="16" x14ac:dyDescent="0.35">
      <c r="A1692" s="148" t="s">
        <v>7269</v>
      </c>
      <c r="B1692" s="149" t="s">
        <v>7270</v>
      </c>
      <c r="C1692" s="150" t="s">
        <v>3668</v>
      </c>
      <c r="D1692" s="151" t="s">
        <v>3668</v>
      </c>
      <c r="E1692" s="152" t="s">
        <v>2119</v>
      </c>
    </row>
    <row r="1693" spans="1:5" ht="16" x14ac:dyDescent="0.35">
      <c r="A1693" s="148" t="s">
        <v>7271</v>
      </c>
      <c r="B1693" s="149" t="s">
        <v>7270</v>
      </c>
      <c r="C1693" s="150" t="s">
        <v>3668</v>
      </c>
      <c r="D1693" s="151" t="s">
        <v>3668</v>
      </c>
      <c r="E1693" s="152" t="s">
        <v>2119</v>
      </c>
    </row>
    <row r="1694" spans="1:5" ht="16" x14ac:dyDescent="0.35">
      <c r="A1694" s="153" t="s">
        <v>4220</v>
      </c>
      <c r="B1694" s="154" t="s">
        <v>4221</v>
      </c>
      <c r="C1694" s="132" t="s">
        <v>3668</v>
      </c>
      <c r="D1694" s="133" t="s">
        <v>3668</v>
      </c>
      <c r="E1694" s="155" t="s">
        <v>1919</v>
      </c>
    </row>
    <row r="1695" spans="1:5" ht="16" x14ac:dyDescent="0.35">
      <c r="A1695" s="148" t="s">
        <v>7272</v>
      </c>
      <c r="B1695" s="149" t="s">
        <v>7273</v>
      </c>
      <c r="C1695" s="150" t="s">
        <v>3668</v>
      </c>
      <c r="D1695" s="151" t="s">
        <v>3668</v>
      </c>
      <c r="E1695" s="155" t="s">
        <v>1919</v>
      </c>
    </row>
    <row r="1696" spans="1:5" ht="16" x14ac:dyDescent="0.35">
      <c r="A1696" s="148" t="s">
        <v>7274</v>
      </c>
      <c r="B1696" s="149" t="s">
        <v>7275</v>
      </c>
      <c r="C1696" s="150" t="s">
        <v>3668</v>
      </c>
      <c r="D1696" s="151" t="s">
        <v>3668</v>
      </c>
      <c r="E1696" s="155" t="s">
        <v>1919</v>
      </c>
    </row>
    <row r="1697" spans="1:5" ht="16" x14ac:dyDescent="0.35">
      <c r="A1697" s="148" t="s">
        <v>7276</v>
      </c>
      <c r="B1697" s="149" t="s">
        <v>7277</v>
      </c>
      <c r="C1697" s="150" t="s">
        <v>3668</v>
      </c>
      <c r="D1697" s="151" t="s">
        <v>3668</v>
      </c>
      <c r="E1697" s="155" t="s">
        <v>1919</v>
      </c>
    </row>
    <row r="1698" spans="1:5" ht="16" x14ac:dyDescent="0.35">
      <c r="A1698" s="148" t="s">
        <v>7278</v>
      </c>
      <c r="B1698" s="149" t="s">
        <v>7279</v>
      </c>
      <c r="C1698" s="150" t="s">
        <v>3668</v>
      </c>
      <c r="D1698" s="151" t="s">
        <v>3668</v>
      </c>
      <c r="E1698" s="155" t="s">
        <v>1919</v>
      </c>
    </row>
    <row r="1699" spans="1:5" ht="16" x14ac:dyDescent="0.35">
      <c r="A1699" s="148" t="s">
        <v>7280</v>
      </c>
      <c r="B1699" s="149" t="s">
        <v>7281</v>
      </c>
      <c r="C1699" s="150" t="s">
        <v>3668</v>
      </c>
      <c r="D1699" s="151" t="s">
        <v>3668</v>
      </c>
      <c r="E1699" s="155" t="s">
        <v>1919</v>
      </c>
    </row>
    <row r="1700" spans="1:5" ht="16" x14ac:dyDescent="0.35">
      <c r="A1700" s="148" t="s">
        <v>7282</v>
      </c>
      <c r="B1700" s="149" t="s">
        <v>7283</v>
      </c>
      <c r="C1700" s="150" t="s">
        <v>3668</v>
      </c>
      <c r="D1700" s="151" t="s">
        <v>3668</v>
      </c>
      <c r="E1700" s="155" t="s">
        <v>1919</v>
      </c>
    </row>
    <row r="1701" spans="1:5" ht="16" x14ac:dyDescent="0.35">
      <c r="A1701" s="153" t="s">
        <v>4224</v>
      </c>
      <c r="B1701" s="154" t="s">
        <v>4225</v>
      </c>
      <c r="C1701" s="132" t="s">
        <v>3668</v>
      </c>
      <c r="D1701" s="133" t="s">
        <v>3668</v>
      </c>
      <c r="E1701" s="155" t="s">
        <v>1919</v>
      </c>
    </row>
    <row r="1702" spans="1:5" ht="16" x14ac:dyDescent="0.35">
      <c r="A1702" s="153" t="s">
        <v>4226</v>
      </c>
      <c r="B1702" s="154" t="s">
        <v>4227</v>
      </c>
      <c r="C1702" s="132" t="s">
        <v>3668</v>
      </c>
      <c r="D1702" s="133" t="s">
        <v>3668</v>
      </c>
      <c r="E1702" s="155" t="s">
        <v>1919</v>
      </c>
    </row>
    <row r="1703" spans="1:5" ht="16" x14ac:dyDescent="0.35">
      <c r="A1703" s="153" t="s">
        <v>4228</v>
      </c>
      <c r="B1703" s="154" t="s">
        <v>4229</v>
      </c>
      <c r="C1703" s="132" t="s">
        <v>3668</v>
      </c>
      <c r="D1703" s="133" t="s">
        <v>3668</v>
      </c>
      <c r="E1703" s="155" t="s">
        <v>1919</v>
      </c>
    </row>
    <row r="1704" spans="1:5" ht="16" x14ac:dyDescent="0.35">
      <c r="A1704" s="148" t="s">
        <v>7284</v>
      </c>
      <c r="B1704" s="149" t="s">
        <v>7285</v>
      </c>
      <c r="C1704" s="150" t="s">
        <v>3668</v>
      </c>
      <c r="D1704" s="151" t="s">
        <v>3668</v>
      </c>
      <c r="E1704" s="155" t="s">
        <v>1919</v>
      </c>
    </row>
    <row r="1705" spans="1:5" ht="16" x14ac:dyDescent="0.35">
      <c r="A1705" s="148" t="s">
        <v>7286</v>
      </c>
      <c r="B1705" s="149" t="s">
        <v>7287</v>
      </c>
      <c r="C1705" s="150" t="s">
        <v>3668</v>
      </c>
      <c r="D1705" s="151" t="s">
        <v>3668</v>
      </c>
      <c r="E1705" s="155" t="s">
        <v>1919</v>
      </c>
    </row>
    <row r="1706" spans="1:5" ht="16" x14ac:dyDescent="0.35">
      <c r="A1706" s="153" t="s">
        <v>4234</v>
      </c>
      <c r="B1706" s="154" t="s">
        <v>4235</v>
      </c>
      <c r="C1706" s="132" t="s">
        <v>3668</v>
      </c>
      <c r="D1706" s="133" t="s">
        <v>3668</v>
      </c>
      <c r="E1706" s="155" t="s">
        <v>2119</v>
      </c>
    </row>
    <row r="1707" spans="1:5" ht="16" x14ac:dyDescent="0.35">
      <c r="A1707" s="153" t="s">
        <v>4236</v>
      </c>
      <c r="B1707" s="154" t="s">
        <v>4237</v>
      </c>
      <c r="C1707" s="132" t="s">
        <v>3668</v>
      </c>
      <c r="D1707" s="133" t="s">
        <v>3668</v>
      </c>
      <c r="E1707" s="155" t="s">
        <v>1919</v>
      </c>
    </row>
    <row r="1708" spans="1:5" ht="16" x14ac:dyDescent="0.35">
      <c r="A1708" s="148" t="s">
        <v>7288</v>
      </c>
      <c r="B1708" s="149" t="s">
        <v>7289</v>
      </c>
      <c r="C1708" s="150" t="s">
        <v>3668</v>
      </c>
      <c r="D1708" s="151" t="s">
        <v>3668</v>
      </c>
      <c r="E1708" s="155" t="s">
        <v>1919</v>
      </c>
    </row>
    <row r="1709" spans="1:5" ht="16" x14ac:dyDescent="0.35">
      <c r="A1709" s="148" t="s">
        <v>7290</v>
      </c>
      <c r="B1709" s="149" t="s">
        <v>7291</v>
      </c>
      <c r="C1709" s="150" t="s">
        <v>3668</v>
      </c>
      <c r="D1709" s="151" t="s">
        <v>3668</v>
      </c>
      <c r="E1709" s="155" t="s">
        <v>1919</v>
      </c>
    </row>
    <row r="1710" spans="1:5" ht="16" x14ac:dyDescent="0.35">
      <c r="A1710" s="148" t="s">
        <v>7292</v>
      </c>
      <c r="B1710" s="149" t="s">
        <v>7293</v>
      </c>
      <c r="C1710" s="150" t="s">
        <v>3668</v>
      </c>
      <c r="D1710" s="151" t="s">
        <v>3668</v>
      </c>
      <c r="E1710" s="155" t="s">
        <v>2119</v>
      </c>
    </row>
    <row r="1711" spans="1:5" ht="16" x14ac:dyDescent="0.35">
      <c r="A1711" s="148" t="s">
        <v>7294</v>
      </c>
      <c r="B1711" s="149" t="s">
        <v>7295</v>
      </c>
      <c r="C1711" s="150" t="s">
        <v>3668</v>
      </c>
      <c r="D1711" s="151" t="s">
        <v>3668</v>
      </c>
      <c r="E1711" s="155" t="s">
        <v>1919</v>
      </c>
    </row>
    <row r="1712" spans="1:5" ht="16" x14ac:dyDescent="0.35">
      <c r="A1712" s="153" t="s">
        <v>4244</v>
      </c>
      <c r="B1712" s="154" t="s">
        <v>4245</v>
      </c>
      <c r="C1712" s="132" t="s">
        <v>3668</v>
      </c>
      <c r="D1712" s="133" t="s">
        <v>3668</v>
      </c>
      <c r="E1712" s="155" t="s">
        <v>1919</v>
      </c>
    </row>
    <row r="1713" spans="1:5" ht="16" x14ac:dyDescent="0.35">
      <c r="A1713" s="153" t="s">
        <v>4248</v>
      </c>
      <c r="B1713" s="154" t="s">
        <v>4249</v>
      </c>
      <c r="C1713" s="132" t="s">
        <v>3668</v>
      </c>
      <c r="D1713" s="133" t="s">
        <v>3668</v>
      </c>
      <c r="E1713" s="155" t="s">
        <v>1919</v>
      </c>
    </row>
    <row r="1714" spans="1:5" ht="16" x14ac:dyDescent="0.35">
      <c r="A1714" s="148" t="s">
        <v>7296</v>
      </c>
      <c r="B1714" s="149" t="s">
        <v>7297</v>
      </c>
      <c r="C1714" s="150" t="s">
        <v>3668</v>
      </c>
      <c r="D1714" s="151" t="s">
        <v>3668</v>
      </c>
      <c r="E1714" s="155" t="s">
        <v>1919</v>
      </c>
    </row>
    <row r="1715" spans="1:5" ht="16" x14ac:dyDescent="0.35">
      <c r="A1715" s="153" t="s">
        <v>4258</v>
      </c>
      <c r="B1715" s="154" t="s">
        <v>4259</v>
      </c>
      <c r="C1715" s="132" t="s">
        <v>3668</v>
      </c>
      <c r="D1715" s="133" t="s">
        <v>3668</v>
      </c>
      <c r="E1715" s="155" t="s">
        <v>1919</v>
      </c>
    </row>
    <row r="1716" spans="1:5" ht="16" x14ac:dyDescent="0.35">
      <c r="A1716" s="153" t="s">
        <v>4264</v>
      </c>
      <c r="B1716" s="154" t="s">
        <v>4265</v>
      </c>
      <c r="C1716" s="132" t="s">
        <v>3668</v>
      </c>
      <c r="D1716" s="133" t="s">
        <v>3668</v>
      </c>
      <c r="E1716" s="155" t="s">
        <v>1919</v>
      </c>
    </row>
    <row r="1717" spans="1:5" ht="16" x14ac:dyDescent="0.35">
      <c r="A1717" s="148" t="s">
        <v>7298</v>
      </c>
      <c r="B1717" s="149" t="s">
        <v>7299</v>
      </c>
      <c r="C1717" s="150" t="s">
        <v>3668</v>
      </c>
      <c r="D1717" s="151" t="s">
        <v>3668</v>
      </c>
      <c r="E1717" s="155" t="s">
        <v>1919</v>
      </c>
    </row>
    <row r="1718" spans="1:5" ht="16" x14ac:dyDescent="0.35">
      <c r="A1718" s="148" t="s">
        <v>7300</v>
      </c>
      <c r="B1718" s="149" t="s">
        <v>2155</v>
      </c>
      <c r="C1718" s="150" t="s">
        <v>3668</v>
      </c>
      <c r="D1718" s="151" t="s">
        <v>3668</v>
      </c>
      <c r="E1718" s="155" t="s">
        <v>1919</v>
      </c>
    </row>
    <row r="1719" spans="1:5" ht="16" x14ac:dyDescent="0.35">
      <c r="A1719" s="153" t="s">
        <v>4266</v>
      </c>
      <c r="B1719" s="154" t="s">
        <v>4267</v>
      </c>
      <c r="C1719" s="132" t="s">
        <v>3668</v>
      </c>
      <c r="D1719" s="133" t="s">
        <v>3668</v>
      </c>
      <c r="E1719" s="155" t="s">
        <v>1919</v>
      </c>
    </row>
    <row r="1720" spans="1:5" ht="16" x14ac:dyDescent="0.35">
      <c r="A1720" s="153" t="s">
        <v>4268</v>
      </c>
      <c r="B1720" s="154" t="s">
        <v>4269</v>
      </c>
      <c r="C1720" s="132" t="s">
        <v>3668</v>
      </c>
      <c r="D1720" s="133" t="s">
        <v>3668</v>
      </c>
      <c r="E1720" s="155" t="s">
        <v>1919</v>
      </c>
    </row>
    <row r="1721" spans="1:5" ht="16" x14ac:dyDescent="0.35">
      <c r="A1721" s="148" t="s">
        <v>7301</v>
      </c>
      <c r="B1721" s="149" t="s">
        <v>7302</v>
      </c>
      <c r="C1721" s="150" t="s">
        <v>3668</v>
      </c>
      <c r="D1721" s="151" t="s">
        <v>3668</v>
      </c>
      <c r="E1721" s="152" t="s">
        <v>2119</v>
      </c>
    </row>
    <row r="1722" spans="1:5" ht="16" x14ac:dyDescent="0.35">
      <c r="A1722" s="148" t="s">
        <v>7303</v>
      </c>
      <c r="B1722" s="149" t="s">
        <v>7304</v>
      </c>
      <c r="C1722" s="150" t="s">
        <v>3668</v>
      </c>
      <c r="D1722" s="151" t="s">
        <v>3668</v>
      </c>
      <c r="E1722" s="152" t="s">
        <v>2119</v>
      </c>
    </row>
    <row r="1723" spans="1:5" ht="16" x14ac:dyDescent="0.35">
      <c r="A1723" s="148" t="s">
        <v>7305</v>
      </c>
      <c r="B1723" s="149" t="s">
        <v>7306</v>
      </c>
      <c r="C1723" s="150" t="s">
        <v>3668</v>
      </c>
      <c r="D1723" s="151" t="s">
        <v>3668</v>
      </c>
      <c r="E1723" s="152" t="s">
        <v>2119</v>
      </c>
    </row>
    <row r="1724" spans="1:5" ht="16" x14ac:dyDescent="0.35">
      <c r="A1724" s="148" t="s">
        <v>7307</v>
      </c>
      <c r="B1724" s="149" t="s">
        <v>7308</v>
      </c>
      <c r="C1724" s="150" t="s">
        <v>3668</v>
      </c>
      <c r="D1724" s="151" t="s">
        <v>3668</v>
      </c>
      <c r="E1724" s="155" t="s">
        <v>1919</v>
      </c>
    </row>
    <row r="1725" spans="1:5" ht="16" x14ac:dyDescent="0.35">
      <c r="A1725" s="148" t="s">
        <v>7309</v>
      </c>
      <c r="B1725" s="149" t="s">
        <v>7309</v>
      </c>
      <c r="C1725" s="150" t="s">
        <v>3668</v>
      </c>
      <c r="D1725" s="151" t="s">
        <v>3668</v>
      </c>
      <c r="E1725" s="155" t="s">
        <v>1919</v>
      </c>
    </row>
    <row r="1726" spans="1:5" ht="16" x14ac:dyDescent="0.35">
      <c r="A1726" s="148" t="s">
        <v>7310</v>
      </c>
      <c r="B1726" s="149" t="s">
        <v>7311</v>
      </c>
      <c r="C1726" s="150" t="s">
        <v>3668</v>
      </c>
      <c r="D1726" s="151" t="s">
        <v>3668</v>
      </c>
      <c r="E1726" s="155" t="s">
        <v>1919</v>
      </c>
    </row>
    <row r="1727" spans="1:5" ht="16" x14ac:dyDescent="0.35">
      <c r="A1727" s="148" t="s">
        <v>7312</v>
      </c>
      <c r="B1727" s="149" t="s">
        <v>7311</v>
      </c>
      <c r="C1727" s="150" t="s">
        <v>3668</v>
      </c>
      <c r="D1727" s="151" t="s">
        <v>3668</v>
      </c>
      <c r="E1727" s="155" t="s">
        <v>1919</v>
      </c>
    </row>
    <row r="1728" spans="1:5" ht="16" x14ac:dyDescent="0.35">
      <c r="A1728" s="148" t="s">
        <v>7313</v>
      </c>
      <c r="B1728" s="149" t="s">
        <v>7314</v>
      </c>
      <c r="C1728" s="150" t="s">
        <v>3668</v>
      </c>
      <c r="D1728" s="151" t="s">
        <v>3668</v>
      </c>
      <c r="E1728" s="155" t="s">
        <v>1919</v>
      </c>
    </row>
    <row r="1729" spans="1:5" ht="16" x14ac:dyDescent="0.35">
      <c r="A1729" s="153" t="s">
        <v>4272</v>
      </c>
      <c r="B1729" s="154" t="s">
        <v>4273</v>
      </c>
      <c r="C1729" s="132" t="s">
        <v>3668</v>
      </c>
      <c r="D1729" s="133" t="s">
        <v>3668</v>
      </c>
      <c r="E1729" s="155" t="s">
        <v>2119</v>
      </c>
    </row>
    <row r="1730" spans="1:5" ht="16" x14ac:dyDescent="0.35">
      <c r="A1730" s="148" t="s">
        <v>7315</v>
      </c>
      <c r="B1730" s="149" t="s">
        <v>7316</v>
      </c>
      <c r="C1730" s="150" t="s">
        <v>3668</v>
      </c>
      <c r="D1730" s="151" t="s">
        <v>3668</v>
      </c>
      <c r="E1730" s="155" t="s">
        <v>1919</v>
      </c>
    </row>
    <row r="1731" spans="1:5" ht="16" x14ac:dyDescent="0.35">
      <c r="A1731" s="148" t="s">
        <v>7317</v>
      </c>
      <c r="B1731" s="149" t="s">
        <v>7318</v>
      </c>
      <c r="C1731" s="150" t="s">
        <v>3668</v>
      </c>
      <c r="D1731" s="151" t="s">
        <v>3668</v>
      </c>
      <c r="E1731" s="155" t="s">
        <v>1919</v>
      </c>
    </row>
    <row r="1732" spans="1:5" ht="16" x14ac:dyDescent="0.35">
      <c r="A1732" s="148" t="s">
        <v>7319</v>
      </c>
      <c r="B1732" s="149" t="s">
        <v>7320</v>
      </c>
      <c r="C1732" s="150" t="s">
        <v>3668</v>
      </c>
      <c r="D1732" s="151" t="s">
        <v>3668</v>
      </c>
      <c r="E1732" s="152" t="s">
        <v>2119</v>
      </c>
    </row>
    <row r="1733" spans="1:5" ht="16" x14ac:dyDescent="0.35">
      <c r="A1733" s="148" t="s">
        <v>7321</v>
      </c>
      <c r="B1733" s="149" t="s">
        <v>7322</v>
      </c>
      <c r="C1733" s="150" t="s">
        <v>3668</v>
      </c>
      <c r="D1733" s="151" t="s">
        <v>3668</v>
      </c>
      <c r="E1733" s="152" t="s">
        <v>2119</v>
      </c>
    </row>
    <row r="1734" spans="1:5" ht="16" x14ac:dyDescent="0.35">
      <c r="A1734" s="153" t="s">
        <v>4274</v>
      </c>
      <c r="B1734" s="154" t="s">
        <v>4275</v>
      </c>
      <c r="C1734" s="132" t="s">
        <v>3668</v>
      </c>
      <c r="D1734" s="133" t="s">
        <v>3668</v>
      </c>
      <c r="E1734" s="155" t="s">
        <v>1919</v>
      </c>
    </row>
    <row r="1735" spans="1:5" ht="16" x14ac:dyDescent="0.35">
      <c r="A1735" s="148" t="s">
        <v>7323</v>
      </c>
      <c r="B1735" s="149" t="s">
        <v>7324</v>
      </c>
      <c r="C1735" s="150" t="s">
        <v>3668</v>
      </c>
      <c r="D1735" s="151" t="s">
        <v>3668</v>
      </c>
      <c r="E1735" s="155" t="s">
        <v>1919</v>
      </c>
    </row>
    <row r="1736" spans="1:5" ht="16" x14ac:dyDescent="0.35">
      <c r="A1736" s="148" t="s">
        <v>7325</v>
      </c>
      <c r="B1736" s="149" t="s">
        <v>7326</v>
      </c>
      <c r="C1736" s="150" t="s">
        <v>3668</v>
      </c>
      <c r="D1736" s="151" t="s">
        <v>3668</v>
      </c>
      <c r="E1736" s="155" t="s">
        <v>1919</v>
      </c>
    </row>
    <row r="1737" spans="1:5" ht="16" x14ac:dyDescent="0.35">
      <c r="A1737" s="153" t="s">
        <v>7327</v>
      </c>
      <c r="B1737" s="154" t="s">
        <v>4279</v>
      </c>
      <c r="C1737" s="132" t="s">
        <v>3668</v>
      </c>
      <c r="D1737" s="133" t="s">
        <v>3668</v>
      </c>
      <c r="E1737" s="155" t="s">
        <v>1919</v>
      </c>
    </row>
    <row r="1738" spans="1:5" ht="16" x14ac:dyDescent="0.35">
      <c r="A1738" s="153" t="s">
        <v>4280</v>
      </c>
      <c r="B1738" s="154" t="s">
        <v>4281</v>
      </c>
      <c r="C1738" s="132" t="s">
        <v>3668</v>
      </c>
      <c r="D1738" s="133" t="s">
        <v>3668</v>
      </c>
      <c r="E1738" s="155" t="s">
        <v>1919</v>
      </c>
    </row>
    <row r="1739" spans="1:5" ht="16" x14ac:dyDescent="0.35">
      <c r="A1739" s="153" t="s">
        <v>4284</v>
      </c>
      <c r="B1739" s="154" t="s">
        <v>4283</v>
      </c>
      <c r="C1739" s="132" t="s">
        <v>3668</v>
      </c>
      <c r="D1739" s="133" t="s">
        <v>3668</v>
      </c>
      <c r="E1739" s="155" t="s">
        <v>1919</v>
      </c>
    </row>
    <row r="1740" spans="1:5" ht="16" x14ac:dyDescent="0.35">
      <c r="A1740" s="148" t="s">
        <v>7328</v>
      </c>
      <c r="B1740" s="149" t="s">
        <v>4702</v>
      </c>
      <c r="C1740" s="150" t="s">
        <v>3668</v>
      </c>
      <c r="D1740" s="151" t="s">
        <v>3668</v>
      </c>
      <c r="E1740" s="155" t="s">
        <v>1919</v>
      </c>
    </row>
    <row r="1741" spans="1:5" ht="16" x14ac:dyDescent="0.35">
      <c r="A1741" s="153" t="s">
        <v>4285</v>
      </c>
      <c r="B1741" s="154" t="s">
        <v>1156</v>
      </c>
      <c r="C1741" s="132" t="s">
        <v>3668</v>
      </c>
      <c r="D1741" s="133" t="s">
        <v>3668</v>
      </c>
      <c r="E1741" s="155" t="s">
        <v>1919</v>
      </c>
    </row>
    <row r="1742" spans="1:5" ht="16" x14ac:dyDescent="0.35">
      <c r="A1742" s="148" t="s">
        <v>7329</v>
      </c>
      <c r="B1742" s="149" t="s">
        <v>7330</v>
      </c>
      <c r="C1742" s="150" t="s">
        <v>3668</v>
      </c>
      <c r="D1742" s="151" t="s">
        <v>3668</v>
      </c>
      <c r="E1742" s="155" t="s">
        <v>1919</v>
      </c>
    </row>
    <row r="1743" spans="1:5" ht="16" x14ac:dyDescent="0.35">
      <c r="A1743" s="148" t="s">
        <v>7331</v>
      </c>
      <c r="B1743" s="149" t="s">
        <v>6494</v>
      </c>
      <c r="C1743" s="150" t="s">
        <v>3668</v>
      </c>
      <c r="D1743" s="151" t="s">
        <v>3668</v>
      </c>
      <c r="E1743" s="155" t="s">
        <v>1919</v>
      </c>
    </row>
    <row r="1744" spans="1:5" ht="16" x14ac:dyDescent="0.35">
      <c r="A1744" s="148" t="s">
        <v>7332</v>
      </c>
      <c r="B1744" s="149" t="s">
        <v>7333</v>
      </c>
      <c r="C1744" s="150" t="s">
        <v>3668</v>
      </c>
      <c r="D1744" s="151" t="s">
        <v>3668</v>
      </c>
      <c r="E1744" s="155" t="s">
        <v>1919</v>
      </c>
    </row>
    <row r="1745" spans="1:5" ht="16" x14ac:dyDescent="0.35">
      <c r="A1745" s="148" t="s">
        <v>7334</v>
      </c>
      <c r="B1745" s="149" t="s">
        <v>7335</v>
      </c>
      <c r="C1745" s="150" t="s">
        <v>3668</v>
      </c>
      <c r="D1745" s="151" t="s">
        <v>3668</v>
      </c>
      <c r="E1745" s="155" t="s">
        <v>1919</v>
      </c>
    </row>
    <row r="1746" spans="1:5" ht="16" x14ac:dyDescent="0.35">
      <c r="A1746" s="148" t="s">
        <v>7336</v>
      </c>
      <c r="B1746" s="149" t="s">
        <v>7337</v>
      </c>
      <c r="C1746" s="150" t="s">
        <v>3668</v>
      </c>
      <c r="D1746" s="151" t="s">
        <v>3668</v>
      </c>
      <c r="E1746" s="155" t="s">
        <v>1919</v>
      </c>
    </row>
    <row r="1747" spans="1:5" ht="16" x14ac:dyDescent="0.35">
      <c r="A1747" s="148" t="s">
        <v>7338</v>
      </c>
      <c r="B1747" s="149" t="s">
        <v>7339</v>
      </c>
      <c r="C1747" s="150" t="s">
        <v>3668</v>
      </c>
      <c r="D1747" s="151" t="s">
        <v>3668</v>
      </c>
      <c r="E1747" s="155" t="s">
        <v>1919</v>
      </c>
    </row>
    <row r="1748" spans="1:5" ht="16" x14ac:dyDescent="0.35">
      <c r="A1748" s="148" t="s">
        <v>7340</v>
      </c>
      <c r="B1748" s="149" t="s">
        <v>7330</v>
      </c>
      <c r="C1748" s="150" t="s">
        <v>3668</v>
      </c>
      <c r="D1748" s="151" t="s">
        <v>3668</v>
      </c>
      <c r="E1748" s="155" t="s">
        <v>1919</v>
      </c>
    </row>
    <row r="1749" spans="1:5" ht="16" x14ac:dyDescent="0.35">
      <c r="A1749" s="148" t="s">
        <v>7341</v>
      </c>
      <c r="B1749" s="149" t="s">
        <v>7342</v>
      </c>
      <c r="C1749" s="150" t="s">
        <v>3668</v>
      </c>
      <c r="D1749" s="151" t="s">
        <v>3668</v>
      </c>
      <c r="E1749" s="155" t="s">
        <v>1919</v>
      </c>
    </row>
    <row r="1750" spans="1:5" ht="16" x14ac:dyDescent="0.35">
      <c r="A1750" s="153" t="s">
        <v>4287</v>
      </c>
      <c r="B1750" s="154" t="s">
        <v>4288</v>
      </c>
      <c r="C1750" s="132" t="s">
        <v>3668</v>
      </c>
      <c r="D1750" s="133" t="s">
        <v>3668</v>
      </c>
      <c r="E1750" s="155" t="s">
        <v>2119</v>
      </c>
    </row>
    <row r="1751" spans="1:5" ht="16" x14ac:dyDescent="0.35">
      <c r="A1751" s="148" t="s">
        <v>7343</v>
      </c>
      <c r="B1751" s="149" t="s">
        <v>7344</v>
      </c>
      <c r="C1751" s="150" t="s">
        <v>3668</v>
      </c>
      <c r="D1751" s="151" t="s">
        <v>3668</v>
      </c>
      <c r="E1751" s="155" t="s">
        <v>1919</v>
      </c>
    </row>
    <row r="1752" spans="1:5" ht="16" x14ac:dyDescent="0.35">
      <c r="A1752" s="148" t="s">
        <v>7345</v>
      </c>
      <c r="B1752" s="149" t="s">
        <v>7346</v>
      </c>
      <c r="C1752" s="150" t="s">
        <v>3668</v>
      </c>
      <c r="D1752" s="151" t="s">
        <v>3668</v>
      </c>
      <c r="E1752" s="155" t="s">
        <v>1919</v>
      </c>
    </row>
    <row r="1753" spans="1:5" ht="16" x14ac:dyDescent="0.35">
      <c r="A1753" s="148" t="s">
        <v>7347</v>
      </c>
      <c r="B1753" s="149" t="s">
        <v>7348</v>
      </c>
      <c r="C1753" s="150" t="s">
        <v>3668</v>
      </c>
      <c r="D1753" s="151" t="s">
        <v>3668</v>
      </c>
      <c r="E1753" s="155" t="s">
        <v>1919</v>
      </c>
    </row>
    <row r="1754" spans="1:5" ht="16" x14ac:dyDescent="0.35">
      <c r="A1754" s="148" t="s">
        <v>7349</v>
      </c>
      <c r="B1754" s="149" t="s">
        <v>7348</v>
      </c>
      <c r="C1754" s="150" t="s">
        <v>3668</v>
      </c>
      <c r="D1754" s="151" t="s">
        <v>3668</v>
      </c>
      <c r="E1754" s="155" t="s">
        <v>1919</v>
      </c>
    </row>
    <row r="1755" spans="1:5" ht="16" x14ac:dyDescent="0.35">
      <c r="A1755" s="148" t="s">
        <v>7350</v>
      </c>
      <c r="B1755" s="149" t="s">
        <v>7351</v>
      </c>
      <c r="C1755" s="150" t="s">
        <v>3668</v>
      </c>
      <c r="D1755" s="151" t="s">
        <v>3668</v>
      </c>
      <c r="E1755" s="155" t="s">
        <v>1919</v>
      </c>
    </row>
    <row r="1756" spans="1:5" ht="16" x14ac:dyDescent="0.35">
      <c r="A1756" s="148" t="s">
        <v>7352</v>
      </c>
      <c r="B1756" s="149" t="s">
        <v>7353</v>
      </c>
      <c r="C1756" s="150" t="s">
        <v>3668</v>
      </c>
      <c r="D1756" s="151" t="s">
        <v>3668</v>
      </c>
      <c r="E1756" s="155" t="s">
        <v>1919</v>
      </c>
    </row>
    <row r="1757" spans="1:5" ht="16" x14ac:dyDescent="0.35">
      <c r="A1757" s="148" t="s">
        <v>7354</v>
      </c>
      <c r="B1757" s="149" t="s">
        <v>7355</v>
      </c>
      <c r="C1757" s="150" t="s">
        <v>3668</v>
      </c>
      <c r="D1757" s="151" t="s">
        <v>3668</v>
      </c>
      <c r="E1757" s="155" t="s">
        <v>1919</v>
      </c>
    </row>
    <row r="1758" spans="1:5" ht="16" x14ac:dyDescent="0.35">
      <c r="A1758" s="148" t="s">
        <v>7356</v>
      </c>
      <c r="B1758" s="149" t="s">
        <v>7355</v>
      </c>
      <c r="C1758" s="150" t="s">
        <v>3668</v>
      </c>
      <c r="D1758" s="151" t="s">
        <v>3668</v>
      </c>
      <c r="E1758" s="155" t="s">
        <v>1919</v>
      </c>
    </row>
    <row r="1759" spans="1:5" ht="16" x14ac:dyDescent="0.35">
      <c r="A1759" s="148" t="s">
        <v>7357</v>
      </c>
      <c r="B1759" s="149" t="s">
        <v>7358</v>
      </c>
      <c r="C1759" s="150" t="s">
        <v>3668</v>
      </c>
      <c r="D1759" s="151" t="s">
        <v>3668</v>
      </c>
      <c r="E1759" s="152" t="s">
        <v>2119</v>
      </c>
    </row>
    <row r="1760" spans="1:5" ht="16" x14ac:dyDescent="0.35">
      <c r="A1760" s="148" t="s">
        <v>7359</v>
      </c>
      <c r="B1760" s="149" t="s">
        <v>7360</v>
      </c>
      <c r="C1760" s="150" t="s">
        <v>3668</v>
      </c>
      <c r="D1760" s="151" t="s">
        <v>3668</v>
      </c>
      <c r="E1760" s="155" t="s">
        <v>1919</v>
      </c>
    </row>
    <row r="1761" spans="1:5" ht="16" x14ac:dyDescent="0.35">
      <c r="A1761" s="148" t="s">
        <v>7361</v>
      </c>
      <c r="B1761" s="149" t="s">
        <v>7362</v>
      </c>
      <c r="C1761" s="150" t="s">
        <v>3668</v>
      </c>
      <c r="D1761" s="151" t="s">
        <v>3668</v>
      </c>
      <c r="E1761" s="155" t="s">
        <v>1919</v>
      </c>
    </row>
    <row r="1762" spans="1:5" ht="16" x14ac:dyDescent="0.35">
      <c r="A1762" s="148" t="s">
        <v>7363</v>
      </c>
      <c r="B1762" s="149" t="s">
        <v>7364</v>
      </c>
      <c r="C1762" s="150" t="s">
        <v>3668</v>
      </c>
      <c r="D1762" s="151" t="s">
        <v>3668</v>
      </c>
      <c r="E1762" s="155" t="s">
        <v>1919</v>
      </c>
    </row>
    <row r="1763" spans="1:5" ht="16" x14ac:dyDescent="0.35">
      <c r="A1763" s="153" t="s">
        <v>4289</v>
      </c>
      <c r="B1763" s="154" t="s">
        <v>4290</v>
      </c>
      <c r="C1763" s="132" t="s">
        <v>3668</v>
      </c>
      <c r="D1763" s="133" t="s">
        <v>3668</v>
      </c>
      <c r="E1763" s="155" t="s">
        <v>1919</v>
      </c>
    </row>
    <row r="1764" spans="1:5" ht="16" x14ac:dyDescent="0.35">
      <c r="A1764" s="153" t="s">
        <v>4291</v>
      </c>
      <c r="B1764" s="154" t="s">
        <v>4292</v>
      </c>
      <c r="C1764" s="132" t="s">
        <v>3668</v>
      </c>
      <c r="D1764" s="133" t="s">
        <v>3668</v>
      </c>
      <c r="E1764" s="155" t="s">
        <v>1919</v>
      </c>
    </row>
    <row r="1765" spans="1:5" ht="16" x14ac:dyDescent="0.35">
      <c r="A1765" s="148" t="s">
        <v>7365</v>
      </c>
      <c r="B1765" s="149" t="s">
        <v>7366</v>
      </c>
      <c r="C1765" s="150" t="s">
        <v>3668</v>
      </c>
      <c r="D1765" s="151" t="s">
        <v>3668</v>
      </c>
      <c r="E1765" s="152" t="s">
        <v>2119</v>
      </c>
    </row>
    <row r="1766" spans="1:5" ht="16" x14ac:dyDescent="0.35">
      <c r="A1766" s="148" t="s">
        <v>7367</v>
      </c>
      <c r="B1766" s="149" t="s">
        <v>7368</v>
      </c>
      <c r="C1766" s="150" t="s">
        <v>3668</v>
      </c>
      <c r="D1766" s="151" t="s">
        <v>3668</v>
      </c>
      <c r="E1766" s="155" t="s">
        <v>1919</v>
      </c>
    </row>
    <row r="1767" spans="1:5" ht="16" x14ac:dyDescent="0.35">
      <c r="A1767" s="153" t="s">
        <v>4295</v>
      </c>
      <c r="B1767" s="154" t="s">
        <v>4296</v>
      </c>
      <c r="C1767" s="132" t="s">
        <v>3668</v>
      </c>
      <c r="D1767" s="133" t="s">
        <v>3668</v>
      </c>
      <c r="E1767" s="155" t="s">
        <v>1919</v>
      </c>
    </row>
    <row r="1768" spans="1:5" ht="16" x14ac:dyDescent="0.35">
      <c r="A1768" s="148" t="s">
        <v>7369</v>
      </c>
      <c r="B1768" s="149" t="s">
        <v>7370</v>
      </c>
      <c r="C1768" s="150" t="s">
        <v>3668</v>
      </c>
      <c r="D1768" s="151" t="s">
        <v>3668</v>
      </c>
      <c r="E1768" s="152" t="s">
        <v>2119</v>
      </c>
    </row>
    <row r="1769" spans="1:5" ht="16" x14ac:dyDescent="0.35">
      <c r="A1769" s="148" t="s">
        <v>7371</v>
      </c>
      <c r="B1769" s="149" t="s">
        <v>7372</v>
      </c>
      <c r="C1769" s="150" t="s">
        <v>3668</v>
      </c>
      <c r="D1769" s="151" t="s">
        <v>3668</v>
      </c>
      <c r="E1769" s="155" t="s">
        <v>1919</v>
      </c>
    </row>
    <row r="1770" spans="1:5" ht="16" x14ac:dyDescent="0.35">
      <c r="A1770" s="153" t="s">
        <v>4297</v>
      </c>
      <c r="B1770" s="154" t="s">
        <v>4298</v>
      </c>
      <c r="C1770" s="132" t="s">
        <v>3668</v>
      </c>
      <c r="D1770" s="133" t="s">
        <v>3668</v>
      </c>
      <c r="E1770" s="155" t="s">
        <v>1919</v>
      </c>
    </row>
    <row r="1771" spans="1:5" ht="16" x14ac:dyDescent="0.35">
      <c r="A1771" s="153" t="s">
        <v>4299</v>
      </c>
      <c r="B1771" s="154" t="s">
        <v>4300</v>
      </c>
      <c r="C1771" s="132" t="s">
        <v>3668</v>
      </c>
      <c r="D1771" s="133" t="s">
        <v>3668</v>
      </c>
      <c r="E1771" s="155" t="s">
        <v>2119</v>
      </c>
    </row>
    <row r="1772" spans="1:5" ht="16" x14ac:dyDescent="0.35">
      <c r="A1772" s="148" t="s">
        <v>7373</v>
      </c>
      <c r="B1772" s="149" t="s">
        <v>7374</v>
      </c>
      <c r="C1772" s="150" t="s">
        <v>3668</v>
      </c>
      <c r="D1772" s="151" t="s">
        <v>3668</v>
      </c>
      <c r="E1772" s="155" t="s">
        <v>1919</v>
      </c>
    </row>
    <row r="1773" spans="1:5" ht="16" x14ac:dyDescent="0.35">
      <c r="A1773" s="153" t="s">
        <v>4301</v>
      </c>
      <c r="B1773" s="154" t="s">
        <v>4302</v>
      </c>
      <c r="C1773" s="132" t="s">
        <v>3668</v>
      </c>
      <c r="D1773" s="133" t="s">
        <v>3668</v>
      </c>
      <c r="E1773" s="155" t="s">
        <v>1919</v>
      </c>
    </row>
    <row r="1774" spans="1:5" ht="16" x14ac:dyDescent="0.35">
      <c r="A1774" s="148" t="s">
        <v>7375</v>
      </c>
      <c r="B1774" s="149" t="s">
        <v>7376</v>
      </c>
      <c r="C1774" s="150" t="s">
        <v>3668</v>
      </c>
      <c r="D1774" s="151" t="s">
        <v>3668</v>
      </c>
      <c r="E1774" s="155" t="s">
        <v>1919</v>
      </c>
    </row>
    <row r="1775" spans="1:5" ht="16" x14ac:dyDescent="0.35">
      <c r="A1775" s="148" t="s">
        <v>7377</v>
      </c>
      <c r="B1775" s="149" t="s">
        <v>7378</v>
      </c>
      <c r="C1775" s="150" t="s">
        <v>3668</v>
      </c>
      <c r="D1775" s="151" t="s">
        <v>3668</v>
      </c>
      <c r="E1775" s="155" t="s">
        <v>1919</v>
      </c>
    </row>
    <row r="1776" spans="1:5" ht="16" x14ac:dyDescent="0.35">
      <c r="A1776" s="148" t="s">
        <v>7379</v>
      </c>
      <c r="B1776" s="149" t="s">
        <v>7380</v>
      </c>
      <c r="C1776" s="150" t="s">
        <v>3668</v>
      </c>
      <c r="D1776" s="151" t="s">
        <v>3668</v>
      </c>
      <c r="E1776" s="155" t="s">
        <v>1919</v>
      </c>
    </row>
    <row r="1777" spans="1:5" ht="16" x14ac:dyDescent="0.35">
      <c r="A1777" s="153" t="s">
        <v>4303</v>
      </c>
      <c r="B1777" s="154" t="s">
        <v>2819</v>
      </c>
      <c r="C1777" s="132" t="s">
        <v>3668</v>
      </c>
      <c r="D1777" s="133" t="s">
        <v>3668</v>
      </c>
      <c r="E1777" s="155" t="s">
        <v>1919</v>
      </c>
    </row>
    <row r="1778" spans="1:5" ht="16" x14ac:dyDescent="0.35">
      <c r="A1778" s="148" t="s">
        <v>7381</v>
      </c>
      <c r="B1778" s="149" t="s">
        <v>7382</v>
      </c>
      <c r="C1778" s="150" t="s">
        <v>3668</v>
      </c>
      <c r="D1778" s="151" t="s">
        <v>3668</v>
      </c>
      <c r="E1778" s="155" t="s">
        <v>1919</v>
      </c>
    </row>
    <row r="1779" spans="1:5" ht="16" x14ac:dyDescent="0.35">
      <c r="A1779" s="148" t="s">
        <v>7383</v>
      </c>
      <c r="B1779" s="149" t="s">
        <v>7384</v>
      </c>
      <c r="C1779" s="150" t="s">
        <v>3668</v>
      </c>
      <c r="D1779" s="151" t="s">
        <v>3668</v>
      </c>
      <c r="E1779" s="155" t="s">
        <v>1919</v>
      </c>
    </row>
    <row r="1780" spans="1:5" ht="16" x14ac:dyDescent="0.35">
      <c r="A1780" s="148" t="s">
        <v>7385</v>
      </c>
      <c r="B1780" s="149" t="s">
        <v>6716</v>
      </c>
      <c r="C1780" s="150" t="s">
        <v>3668</v>
      </c>
      <c r="D1780" s="151" t="s">
        <v>3668</v>
      </c>
      <c r="E1780" s="155" t="s">
        <v>1919</v>
      </c>
    </row>
    <row r="1781" spans="1:5" ht="16" x14ac:dyDescent="0.35">
      <c r="A1781" s="153" t="s">
        <v>4308</v>
      </c>
      <c r="B1781" s="154" t="s">
        <v>4309</v>
      </c>
      <c r="C1781" s="132" t="s">
        <v>3668</v>
      </c>
      <c r="D1781" s="133" t="s">
        <v>3668</v>
      </c>
      <c r="E1781" s="155" t="s">
        <v>1919</v>
      </c>
    </row>
    <row r="1782" spans="1:5" ht="16" x14ac:dyDescent="0.35">
      <c r="A1782" s="153" t="s">
        <v>4310</v>
      </c>
      <c r="B1782" s="154" t="s">
        <v>4311</v>
      </c>
      <c r="C1782" s="132" t="s">
        <v>3668</v>
      </c>
      <c r="D1782" s="133" t="s">
        <v>3668</v>
      </c>
      <c r="E1782" s="155" t="s">
        <v>1919</v>
      </c>
    </row>
    <row r="1783" spans="1:5" ht="16" x14ac:dyDescent="0.35">
      <c r="A1783" s="148" t="s">
        <v>7386</v>
      </c>
      <c r="B1783" s="149" t="s">
        <v>4677</v>
      </c>
      <c r="C1783" s="150" t="s">
        <v>3668</v>
      </c>
      <c r="D1783" s="151" t="s">
        <v>3668</v>
      </c>
      <c r="E1783" s="155" t="s">
        <v>1919</v>
      </c>
    </row>
    <row r="1784" spans="1:5" ht="16" x14ac:dyDescent="0.35">
      <c r="A1784" s="153" t="s">
        <v>7387</v>
      </c>
      <c r="B1784" s="154" t="s">
        <v>7388</v>
      </c>
      <c r="C1784" s="132" t="s">
        <v>3668</v>
      </c>
      <c r="D1784" s="133" t="s">
        <v>3668</v>
      </c>
      <c r="E1784" s="155" t="s">
        <v>1919</v>
      </c>
    </row>
    <row r="1785" spans="1:5" ht="16" x14ac:dyDescent="0.35">
      <c r="A1785" s="153" t="s">
        <v>4316</v>
      </c>
      <c r="B1785" s="154" t="s">
        <v>4317</v>
      </c>
      <c r="C1785" s="132" t="s">
        <v>3668</v>
      </c>
      <c r="D1785" s="133" t="s">
        <v>3668</v>
      </c>
      <c r="E1785" s="155" t="s">
        <v>1919</v>
      </c>
    </row>
    <row r="1786" spans="1:5" ht="16" x14ac:dyDescent="0.35">
      <c r="A1786" s="148" t="s">
        <v>7389</v>
      </c>
      <c r="B1786" s="149" t="s">
        <v>7390</v>
      </c>
      <c r="C1786" s="150" t="s">
        <v>3668</v>
      </c>
      <c r="D1786" s="151" t="s">
        <v>3668</v>
      </c>
      <c r="E1786" s="155" t="s">
        <v>1919</v>
      </c>
    </row>
    <row r="1787" spans="1:5" ht="16" x14ac:dyDescent="0.35">
      <c r="A1787" s="148" t="s">
        <v>7391</v>
      </c>
      <c r="B1787" s="149" t="s">
        <v>7392</v>
      </c>
      <c r="C1787" s="150" t="s">
        <v>3668</v>
      </c>
      <c r="D1787" s="151" t="s">
        <v>3668</v>
      </c>
      <c r="E1787" s="155" t="s">
        <v>1919</v>
      </c>
    </row>
    <row r="1788" spans="1:5" ht="16" x14ac:dyDescent="0.35">
      <c r="A1788" s="148" t="s">
        <v>7393</v>
      </c>
      <c r="B1788" s="149" t="s">
        <v>7394</v>
      </c>
      <c r="C1788" s="150" t="s">
        <v>3668</v>
      </c>
      <c r="D1788" s="151" t="s">
        <v>3668</v>
      </c>
      <c r="E1788" s="155" t="s">
        <v>1919</v>
      </c>
    </row>
    <row r="1789" spans="1:5" ht="16" x14ac:dyDescent="0.35">
      <c r="A1789" s="153" t="s">
        <v>4320</v>
      </c>
      <c r="B1789" s="154" t="s">
        <v>4321</v>
      </c>
      <c r="C1789" s="132" t="s">
        <v>3668</v>
      </c>
      <c r="D1789" s="133" t="s">
        <v>3668</v>
      </c>
      <c r="E1789" s="155" t="s">
        <v>1919</v>
      </c>
    </row>
    <row r="1790" spans="1:5" ht="16" x14ac:dyDescent="0.35">
      <c r="A1790" s="148" t="s">
        <v>7395</v>
      </c>
      <c r="B1790" s="149" t="s">
        <v>7396</v>
      </c>
      <c r="C1790" s="150" t="s">
        <v>3668</v>
      </c>
      <c r="D1790" s="151" t="s">
        <v>3668</v>
      </c>
      <c r="E1790" s="155" t="s">
        <v>1919</v>
      </c>
    </row>
    <row r="1791" spans="1:5" ht="16" x14ac:dyDescent="0.35">
      <c r="A1791" s="148" t="s">
        <v>7397</v>
      </c>
      <c r="B1791" s="149" t="s">
        <v>7398</v>
      </c>
      <c r="C1791" s="150" t="s">
        <v>3668</v>
      </c>
      <c r="D1791" s="151" t="s">
        <v>3668</v>
      </c>
      <c r="E1791" s="155" t="s">
        <v>1919</v>
      </c>
    </row>
    <row r="1792" spans="1:5" ht="16" x14ac:dyDescent="0.35">
      <c r="A1792" s="148" t="s">
        <v>2468</v>
      </c>
      <c r="B1792" s="149" t="s">
        <v>2469</v>
      </c>
      <c r="C1792" s="150" t="s">
        <v>3668</v>
      </c>
      <c r="D1792" s="151" t="s">
        <v>3668</v>
      </c>
      <c r="E1792" s="155" t="s">
        <v>1919</v>
      </c>
    </row>
    <row r="1793" spans="1:5" ht="16" x14ac:dyDescent="0.35">
      <c r="A1793" s="153" t="s">
        <v>4322</v>
      </c>
      <c r="B1793" s="154" t="s">
        <v>4323</v>
      </c>
      <c r="C1793" s="132" t="s">
        <v>3668</v>
      </c>
      <c r="D1793" s="133" t="s">
        <v>3668</v>
      </c>
      <c r="E1793" s="155" t="s">
        <v>1919</v>
      </c>
    </row>
    <row r="1794" spans="1:5" ht="16" x14ac:dyDescent="0.35">
      <c r="A1794" s="148" t="s">
        <v>7399</v>
      </c>
      <c r="B1794" s="149" t="s">
        <v>7400</v>
      </c>
      <c r="C1794" s="150" t="s">
        <v>3668</v>
      </c>
      <c r="D1794" s="151" t="s">
        <v>3668</v>
      </c>
      <c r="E1794" s="155" t="s">
        <v>2119</v>
      </c>
    </row>
    <row r="1795" spans="1:5" ht="16" x14ac:dyDescent="0.35">
      <c r="A1795" s="153" t="s">
        <v>4324</v>
      </c>
      <c r="B1795" s="154" t="s">
        <v>4325</v>
      </c>
      <c r="C1795" s="132" t="s">
        <v>3668</v>
      </c>
      <c r="D1795" s="133" t="s">
        <v>3668</v>
      </c>
      <c r="E1795" s="155" t="s">
        <v>1919</v>
      </c>
    </row>
    <row r="1796" spans="1:5" ht="16" x14ac:dyDescent="0.35">
      <c r="A1796" s="148" t="s">
        <v>7401</v>
      </c>
      <c r="B1796" s="149" t="s">
        <v>792</v>
      </c>
      <c r="C1796" s="150" t="s">
        <v>3668</v>
      </c>
      <c r="D1796" s="151" t="s">
        <v>3668</v>
      </c>
      <c r="E1796" s="155" t="s">
        <v>1919</v>
      </c>
    </row>
    <row r="1797" spans="1:5" ht="16" x14ac:dyDescent="0.35">
      <c r="A1797" s="148" t="s">
        <v>7402</v>
      </c>
      <c r="B1797" s="149" t="s">
        <v>7403</v>
      </c>
      <c r="C1797" s="150" t="s">
        <v>3668</v>
      </c>
      <c r="D1797" s="151" t="s">
        <v>3668</v>
      </c>
      <c r="E1797" s="155" t="s">
        <v>1919</v>
      </c>
    </row>
    <row r="1798" spans="1:5" ht="16" x14ac:dyDescent="0.35">
      <c r="A1798" s="148" t="s">
        <v>7404</v>
      </c>
      <c r="B1798" s="149" t="s">
        <v>6558</v>
      </c>
      <c r="C1798" s="150" t="s">
        <v>3668</v>
      </c>
      <c r="D1798" s="151" t="s">
        <v>3668</v>
      </c>
      <c r="E1798" s="155" t="s">
        <v>1919</v>
      </c>
    </row>
    <row r="1799" spans="1:5" ht="16" x14ac:dyDescent="0.35">
      <c r="A1799" s="153" t="s">
        <v>4326</v>
      </c>
      <c r="B1799" s="154" t="s">
        <v>4327</v>
      </c>
      <c r="C1799" s="132" t="s">
        <v>3668</v>
      </c>
      <c r="D1799" s="133" t="s">
        <v>3668</v>
      </c>
      <c r="E1799" s="155" t="s">
        <v>1919</v>
      </c>
    </row>
    <row r="1800" spans="1:5" ht="16" x14ac:dyDescent="0.35">
      <c r="A1800" s="148" t="s">
        <v>7405</v>
      </c>
      <c r="B1800" s="149" t="s">
        <v>7406</v>
      </c>
      <c r="C1800" s="150" t="s">
        <v>3668</v>
      </c>
      <c r="D1800" s="151" t="s">
        <v>3668</v>
      </c>
      <c r="E1800" s="155" t="s">
        <v>1919</v>
      </c>
    </row>
    <row r="1801" spans="1:5" ht="16" x14ac:dyDescent="0.35">
      <c r="A1801" s="153" t="s">
        <v>4330</v>
      </c>
      <c r="B1801" s="154" t="s">
        <v>4331</v>
      </c>
      <c r="C1801" s="132" t="s">
        <v>3668</v>
      </c>
      <c r="D1801" s="133" t="s">
        <v>3668</v>
      </c>
      <c r="E1801" s="155" t="s">
        <v>1919</v>
      </c>
    </row>
    <row r="1802" spans="1:5" ht="16" x14ac:dyDescent="0.35">
      <c r="A1802" s="148" t="s">
        <v>7407</v>
      </c>
      <c r="B1802" s="149" t="s">
        <v>7408</v>
      </c>
      <c r="C1802" s="150" t="s">
        <v>3668</v>
      </c>
      <c r="D1802" s="151" t="s">
        <v>3668</v>
      </c>
      <c r="E1802" s="155" t="s">
        <v>1919</v>
      </c>
    </row>
    <row r="1803" spans="1:5" ht="16" x14ac:dyDescent="0.35">
      <c r="A1803" s="153" t="s">
        <v>4332</v>
      </c>
      <c r="B1803" s="154" t="s">
        <v>4333</v>
      </c>
      <c r="C1803" s="132" t="s">
        <v>3668</v>
      </c>
      <c r="D1803" s="133" t="s">
        <v>3668</v>
      </c>
      <c r="E1803" s="155" t="s">
        <v>2119</v>
      </c>
    </row>
    <row r="1804" spans="1:5" ht="16" x14ac:dyDescent="0.35">
      <c r="A1804" s="148" t="s">
        <v>7409</v>
      </c>
      <c r="B1804" s="149" t="s">
        <v>7410</v>
      </c>
      <c r="C1804" s="150" t="s">
        <v>3668</v>
      </c>
      <c r="D1804" s="151" t="s">
        <v>3668</v>
      </c>
      <c r="E1804" s="155" t="s">
        <v>1919</v>
      </c>
    </row>
    <row r="1805" spans="1:5" ht="16" x14ac:dyDescent="0.35">
      <c r="A1805" s="153" t="s">
        <v>4336</v>
      </c>
      <c r="B1805" s="154" t="s">
        <v>4337</v>
      </c>
      <c r="C1805" s="132" t="s">
        <v>3668</v>
      </c>
      <c r="D1805" s="133" t="s">
        <v>3668</v>
      </c>
      <c r="E1805" s="155" t="s">
        <v>2119</v>
      </c>
    </row>
    <row r="1806" spans="1:5" ht="16" x14ac:dyDescent="0.35">
      <c r="A1806" s="148" t="s">
        <v>7411</v>
      </c>
      <c r="B1806" s="149" t="s">
        <v>7412</v>
      </c>
      <c r="C1806" s="150" t="s">
        <v>3668</v>
      </c>
      <c r="D1806" s="151" t="s">
        <v>3668</v>
      </c>
      <c r="E1806" s="155" t="s">
        <v>1919</v>
      </c>
    </row>
    <row r="1807" spans="1:5" ht="16" x14ac:dyDescent="0.35">
      <c r="A1807" s="148" t="s">
        <v>7413</v>
      </c>
      <c r="B1807" s="149" t="s">
        <v>7414</v>
      </c>
      <c r="C1807" s="150" t="s">
        <v>3668</v>
      </c>
      <c r="D1807" s="151" t="s">
        <v>3668</v>
      </c>
      <c r="E1807" s="152" t="s">
        <v>2119</v>
      </c>
    </row>
    <row r="1808" spans="1:5" ht="16" x14ac:dyDescent="0.35">
      <c r="A1808" s="148" t="s">
        <v>7415</v>
      </c>
      <c r="B1808" s="149" t="s">
        <v>7416</v>
      </c>
      <c r="C1808" s="150" t="s">
        <v>3668</v>
      </c>
      <c r="D1808" s="151" t="s">
        <v>3668</v>
      </c>
      <c r="E1808" s="155" t="s">
        <v>1919</v>
      </c>
    </row>
    <row r="1809" spans="1:5" ht="16" x14ac:dyDescent="0.35">
      <c r="A1809" s="148" t="s">
        <v>7417</v>
      </c>
      <c r="B1809" s="149" t="s">
        <v>7418</v>
      </c>
      <c r="C1809" s="150" t="s">
        <v>3668</v>
      </c>
      <c r="D1809" s="151" t="s">
        <v>3668</v>
      </c>
      <c r="E1809" s="152" t="s">
        <v>2119</v>
      </c>
    </row>
    <row r="1810" spans="1:5" ht="16" x14ac:dyDescent="0.35">
      <c r="A1810" s="153" t="s">
        <v>4344</v>
      </c>
      <c r="B1810" s="154" t="s">
        <v>4345</v>
      </c>
      <c r="C1810" s="132" t="s">
        <v>3668</v>
      </c>
      <c r="D1810" s="133" t="s">
        <v>3668</v>
      </c>
      <c r="E1810" s="155" t="s">
        <v>1919</v>
      </c>
    </row>
    <row r="1811" spans="1:5" ht="16" x14ac:dyDescent="0.35">
      <c r="A1811" s="148" t="s">
        <v>7419</v>
      </c>
      <c r="B1811" s="149" t="s">
        <v>7420</v>
      </c>
      <c r="C1811" s="150" t="s">
        <v>3668</v>
      </c>
      <c r="D1811" s="151" t="s">
        <v>3668</v>
      </c>
      <c r="E1811" s="155" t="s">
        <v>1919</v>
      </c>
    </row>
    <row r="1812" spans="1:5" ht="16" x14ac:dyDescent="0.35">
      <c r="A1812" s="148" t="s">
        <v>7421</v>
      </c>
      <c r="B1812" s="149" t="s">
        <v>3698</v>
      </c>
      <c r="C1812" s="150" t="s">
        <v>3668</v>
      </c>
      <c r="D1812" s="151" t="s">
        <v>3668</v>
      </c>
      <c r="E1812" s="155" t="s">
        <v>1919</v>
      </c>
    </row>
    <row r="1813" spans="1:5" ht="16" x14ac:dyDescent="0.35">
      <c r="A1813" s="148" t="s">
        <v>7422</v>
      </c>
      <c r="B1813" s="149" t="s">
        <v>7423</v>
      </c>
      <c r="C1813" s="150" t="s">
        <v>3668</v>
      </c>
      <c r="D1813" s="151" t="s">
        <v>3668</v>
      </c>
      <c r="E1813" s="155" t="s">
        <v>1919</v>
      </c>
    </row>
    <row r="1814" spans="1:5" ht="16" x14ac:dyDescent="0.35">
      <c r="A1814" s="153" t="s">
        <v>4348</v>
      </c>
      <c r="B1814" s="154" t="s">
        <v>4349</v>
      </c>
      <c r="C1814" s="132" t="s">
        <v>3668</v>
      </c>
      <c r="D1814" s="133" t="s">
        <v>3668</v>
      </c>
      <c r="E1814" s="155" t="s">
        <v>1919</v>
      </c>
    </row>
    <row r="1815" spans="1:5" ht="16" x14ac:dyDescent="0.35">
      <c r="A1815" s="153" t="s">
        <v>4350</v>
      </c>
      <c r="B1815" s="154" t="s">
        <v>4351</v>
      </c>
      <c r="C1815" s="132" t="s">
        <v>3668</v>
      </c>
      <c r="D1815" s="133" t="s">
        <v>3668</v>
      </c>
      <c r="E1815" s="155" t="s">
        <v>1919</v>
      </c>
    </row>
    <row r="1816" spans="1:5" ht="16" x14ac:dyDescent="0.35">
      <c r="A1816" s="148" t="s">
        <v>7424</v>
      </c>
      <c r="B1816" s="149" t="s">
        <v>7425</v>
      </c>
      <c r="C1816" s="150" t="s">
        <v>3668</v>
      </c>
      <c r="D1816" s="151" t="s">
        <v>3668</v>
      </c>
      <c r="E1816" s="155" t="s">
        <v>1919</v>
      </c>
    </row>
    <row r="1817" spans="1:5" ht="16" x14ac:dyDescent="0.35">
      <c r="A1817" s="153" t="s">
        <v>4354</v>
      </c>
      <c r="B1817" s="154" t="s">
        <v>7426</v>
      </c>
      <c r="C1817" s="132" t="s">
        <v>3668</v>
      </c>
      <c r="D1817" s="133" t="s">
        <v>3668</v>
      </c>
      <c r="E1817" s="155" t="s">
        <v>1919</v>
      </c>
    </row>
    <row r="1818" spans="1:5" ht="16" x14ac:dyDescent="0.35">
      <c r="A1818" s="148" t="s">
        <v>7427</v>
      </c>
      <c r="B1818" s="149" t="s">
        <v>7428</v>
      </c>
      <c r="C1818" s="150" t="s">
        <v>3668</v>
      </c>
      <c r="D1818" s="151" t="s">
        <v>3668</v>
      </c>
      <c r="E1818" s="155" t="s">
        <v>1919</v>
      </c>
    </row>
    <row r="1819" spans="1:5" ht="16" x14ac:dyDescent="0.35">
      <c r="A1819" s="148" t="s">
        <v>7429</v>
      </c>
      <c r="B1819" s="149" t="s">
        <v>7430</v>
      </c>
      <c r="C1819" s="150" t="s">
        <v>3668</v>
      </c>
      <c r="D1819" s="151" t="s">
        <v>3668</v>
      </c>
      <c r="E1819" s="152" t="s">
        <v>2119</v>
      </c>
    </row>
    <row r="1820" spans="1:5" ht="16" x14ac:dyDescent="0.35">
      <c r="A1820" s="153" t="s">
        <v>4358</v>
      </c>
      <c r="B1820" s="154" t="s">
        <v>4359</v>
      </c>
      <c r="C1820" s="132" t="s">
        <v>3668</v>
      </c>
      <c r="D1820" s="133" t="s">
        <v>3668</v>
      </c>
      <c r="E1820" s="155" t="s">
        <v>1919</v>
      </c>
    </row>
    <row r="1821" spans="1:5" ht="16" x14ac:dyDescent="0.35">
      <c r="A1821" s="148" t="s">
        <v>7431</v>
      </c>
      <c r="B1821" s="149" t="s">
        <v>7432</v>
      </c>
      <c r="C1821" s="150" t="s">
        <v>3668</v>
      </c>
      <c r="D1821" s="151" t="s">
        <v>3668</v>
      </c>
      <c r="E1821" s="155" t="s">
        <v>1919</v>
      </c>
    </row>
    <row r="1822" spans="1:5" ht="16" x14ac:dyDescent="0.35">
      <c r="A1822" s="153" t="s">
        <v>4364</v>
      </c>
      <c r="B1822" s="154" t="s">
        <v>4365</v>
      </c>
      <c r="C1822" s="132" t="s">
        <v>3668</v>
      </c>
      <c r="D1822" s="133" t="s">
        <v>3668</v>
      </c>
      <c r="E1822" s="155" t="s">
        <v>1919</v>
      </c>
    </row>
    <row r="1823" spans="1:5" ht="16" x14ac:dyDescent="0.35">
      <c r="A1823" s="153" t="s">
        <v>4366</v>
      </c>
      <c r="B1823" s="154" t="s">
        <v>4367</v>
      </c>
      <c r="C1823" s="132" t="s">
        <v>3668</v>
      </c>
      <c r="D1823" s="133" t="s">
        <v>3668</v>
      </c>
      <c r="E1823" s="155" t="s">
        <v>1919</v>
      </c>
    </row>
    <row r="1824" spans="1:5" ht="16" x14ac:dyDescent="0.35">
      <c r="A1824" s="148" t="s">
        <v>7433</v>
      </c>
      <c r="B1824" s="149" t="s">
        <v>7434</v>
      </c>
      <c r="C1824" s="150" t="s">
        <v>3668</v>
      </c>
      <c r="D1824" s="151" t="s">
        <v>3668</v>
      </c>
      <c r="E1824" s="155" t="s">
        <v>1919</v>
      </c>
    </row>
    <row r="1825" spans="1:5" ht="16" x14ac:dyDescent="0.35">
      <c r="A1825" s="148" t="s">
        <v>7435</v>
      </c>
      <c r="B1825" s="149" t="s">
        <v>7436</v>
      </c>
      <c r="C1825" s="150" t="s">
        <v>3668</v>
      </c>
      <c r="D1825" s="151" t="s">
        <v>3668</v>
      </c>
      <c r="E1825" s="155" t="s">
        <v>1919</v>
      </c>
    </row>
    <row r="1826" spans="1:5" ht="16" x14ac:dyDescent="0.35">
      <c r="A1826" s="153" t="s">
        <v>4370</v>
      </c>
      <c r="B1826" s="154" t="s">
        <v>4371</v>
      </c>
      <c r="C1826" s="132" t="s">
        <v>3668</v>
      </c>
      <c r="D1826" s="133" t="s">
        <v>3668</v>
      </c>
      <c r="E1826" s="155" t="s">
        <v>1919</v>
      </c>
    </row>
    <row r="1827" spans="1:5" ht="16" x14ac:dyDescent="0.35">
      <c r="A1827" s="148" t="s">
        <v>7437</v>
      </c>
      <c r="B1827" s="149" t="s">
        <v>7438</v>
      </c>
      <c r="C1827" s="150" t="s">
        <v>3668</v>
      </c>
      <c r="D1827" s="151" t="s">
        <v>3668</v>
      </c>
      <c r="E1827" s="155" t="s">
        <v>1919</v>
      </c>
    </row>
    <row r="1828" spans="1:5" ht="16" x14ac:dyDescent="0.35">
      <c r="A1828" s="148" t="s">
        <v>4372</v>
      </c>
      <c r="B1828" s="149" t="s">
        <v>4373</v>
      </c>
      <c r="C1828" s="150" t="s">
        <v>3668</v>
      </c>
      <c r="D1828" s="151" t="s">
        <v>3668</v>
      </c>
      <c r="E1828" s="155" t="s">
        <v>1919</v>
      </c>
    </row>
    <row r="1829" spans="1:5" ht="16" x14ac:dyDescent="0.35">
      <c r="A1829" s="148" t="s">
        <v>4374</v>
      </c>
      <c r="B1829" s="149" t="s">
        <v>7439</v>
      </c>
      <c r="C1829" s="150" t="s">
        <v>3668</v>
      </c>
      <c r="D1829" s="151" t="s">
        <v>3668</v>
      </c>
      <c r="E1829" s="155" t="s">
        <v>1919</v>
      </c>
    </row>
    <row r="1830" spans="1:5" ht="16" x14ac:dyDescent="0.35">
      <c r="A1830" s="153" t="s">
        <v>4376</v>
      </c>
      <c r="B1830" s="154" t="s">
        <v>4377</v>
      </c>
      <c r="C1830" s="132" t="s">
        <v>3668</v>
      </c>
      <c r="D1830" s="133" t="s">
        <v>3668</v>
      </c>
      <c r="E1830" s="155" t="s">
        <v>2119</v>
      </c>
    </row>
    <row r="1831" spans="1:5" ht="16" x14ac:dyDescent="0.35">
      <c r="A1831" s="153" t="s">
        <v>4378</v>
      </c>
      <c r="B1831" s="154" t="s">
        <v>4379</v>
      </c>
      <c r="C1831" s="132" t="s">
        <v>3668</v>
      </c>
      <c r="D1831" s="133" t="s">
        <v>3668</v>
      </c>
      <c r="E1831" s="155" t="s">
        <v>1919</v>
      </c>
    </row>
    <row r="1832" spans="1:5" ht="16" x14ac:dyDescent="0.35">
      <c r="A1832" s="148" t="s">
        <v>7440</v>
      </c>
      <c r="B1832" s="149" t="s">
        <v>7441</v>
      </c>
      <c r="C1832" s="150" t="s">
        <v>3668</v>
      </c>
      <c r="D1832" s="151" t="s">
        <v>3668</v>
      </c>
      <c r="E1832" s="155" t="s">
        <v>1919</v>
      </c>
    </row>
    <row r="1833" spans="1:5" ht="16" x14ac:dyDescent="0.35">
      <c r="A1833" s="153" t="s">
        <v>4380</v>
      </c>
      <c r="B1833" s="154" t="s">
        <v>4381</v>
      </c>
      <c r="C1833" s="132" t="s">
        <v>3668</v>
      </c>
      <c r="D1833" s="133" t="s">
        <v>3668</v>
      </c>
      <c r="E1833" s="155" t="s">
        <v>1919</v>
      </c>
    </row>
    <row r="1834" spans="1:5" ht="16" x14ac:dyDescent="0.35">
      <c r="A1834" s="148" t="s">
        <v>7442</v>
      </c>
      <c r="B1834" s="149" t="s">
        <v>7443</v>
      </c>
      <c r="C1834" s="150" t="s">
        <v>3668</v>
      </c>
      <c r="D1834" s="151" t="s">
        <v>3668</v>
      </c>
      <c r="E1834" s="155" t="s">
        <v>1919</v>
      </c>
    </row>
    <row r="1835" spans="1:5" ht="16" x14ac:dyDescent="0.35">
      <c r="A1835" s="148" t="s">
        <v>7444</v>
      </c>
      <c r="B1835" s="149" t="s">
        <v>7445</v>
      </c>
      <c r="C1835" s="150" t="s">
        <v>3668</v>
      </c>
      <c r="D1835" s="151" t="s">
        <v>3668</v>
      </c>
      <c r="E1835" s="155" t="s">
        <v>1919</v>
      </c>
    </row>
    <row r="1836" spans="1:5" ht="16" x14ac:dyDescent="0.35">
      <c r="A1836" s="148" t="s">
        <v>7446</v>
      </c>
      <c r="B1836" s="149" t="s">
        <v>7447</v>
      </c>
      <c r="C1836" s="150" t="s">
        <v>3668</v>
      </c>
      <c r="D1836" s="151" t="s">
        <v>3668</v>
      </c>
      <c r="E1836" s="152" t="s">
        <v>2119</v>
      </c>
    </row>
    <row r="1837" spans="1:5" ht="16" x14ac:dyDescent="0.35">
      <c r="A1837" s="148" t="s">
        <v>7448</v>
      </c>
      <c r="B1837" s="149" t="s">
        <v>7449</v>
      </c>
      <c r="C1837" s="150" t="s">
        <v>3668</v>
      </c>
      <c r="D1837" s="151" t="s">
        <v>3668</v>
      </c>
      <c r="E1837" s="155" t="s">
        <v>1919</v>
      </c>
    </row>
    <row r="1838" spans="1:5" ht="16" x14ac:dyDescent="0.35">
      <c r="A1838" s="148" t="s">
        <v>7450</v>
      </c>
      <c r="B1838" s="149" t="s">
        <v>7451</v>
      </c>
      <c r="C1838" s="150" t="s">
        <v>3668</v>
      </c>
      <c r="D1838" s="151" t="s">
        <v>3668</v>
      </c>
      <c r="E1838" s="155" t="s">
        <v>1919</v>
      </c>
    </row>
    <row r="1839" spans="1:5" ht="16" x14ac:dyDescent="0.35">
      <c r="A1839" s="148" t="s">
        <v>7452</v>
      </c>
      <c r="B1839" s="149" t="s">
        <v>7453</v>
      </c>
      <c r="C1839" s="150" t="s">
        <v>3668</v>
      </c>
      <c r="D1839" s="151" t="s">
        <v>3668</v>
      </c>
      <c r="E1839" s="155" t="s">
        <v>1919</v>
      </c>
    </row>
    <row r="1840" spans="1:5" ht="16" x14ac:dyDescent="0.35">
      <c r="A1840" s="153" t="s">
        <v>1114</v>
      </c>
      <c r="B1840" s="154" t="s">
        <v>1115</v>
      </c>
      <c r="C1840" s="132" t="s">
        <v>3668</v>
      </c>
      <c r="D1840" s="133" t="s">
        <v>3668</v>
      </c>
      <c r="E1840" s="155" t="s">
        <v>1919</v>
      </c>
    </row>
    <row r="1841" spans="1:5" ht="16" x14ac:dyDescent="0.35">
      <c r="A1841" s="153" t="s">
        <v>4394</v>
      </c>
      <c r="B1841" s="154" t="s">
        <v>2192</v>
      </c>
      <c r="C1841" s="132" t="s">
        <v>3668</v>
      </c>
      <c r="D1841" s="133" t="s">
        <v>3668</v>
      </c>
      <c r="E1841" s="155" t="s">
        <v>1919</v>
      </c>
    </row>
    <row r="1842" spans="1:5" ht="16" x14ac:dyDescent="0.35">
      <c r="A1842" s="148" t="s">
        <v>7454</v>
      </c>
      <c r="B1842" s="149" t="s">
        <v>7455</v>
      </c>
      <c r="C1842" s="150" t="s">
        <v>3668</v>
      </c>
      <c r="D1842" s="151" t="s">
        <v>3668</v>
      </c>
      <c r="E1842" s="155" t="s">
        <v>1919</v>
      </c>
    </row>
    <row r="1843" spans="1:5" ht="16" x14ac:dyDescent="0.35">
      <c r="A1843" s="153" t="s">
        <v>4397</v>
      </c>
      <c r="B1843" s="154" t="s">
        <v>4398</v>
      </c>
      <c r="C1843" s="132" t="s">
        <v>3668</v>
      </c>
      <c r="D1843" s="133" t="s">
        <v>3668</v>
      </c>
      <c r="E1843" s="155" t="s">
        <v>1919</v>
      </c>
    </row>
    <row r="1844" spans="1:5" ht="16" x14ac:dyDescent="0.35">
      <c r="A1844" s="148" t="s">
        <v>7456</v>
      </c>
      <c r="B1844" s="149" t="s">
        <v>7457</v>
      </c>
      <c r="C1844" s="150" t="s">
        <v>3668</v>
      </c>
      <c r="D1844" s="151" t="s">
        <v>3668</v>
      </c>
      <c r="E1844" s="152" t="s">
        <v>2119</v>
      </c>
    </row>
    <row r="1845" spans="1:5" ht="27" x14ac:dyDescent="0.35">
      <c r="A1845" s="153" t="s">
        <v>4399</v>
      </c>
      <c r="B1845" s="154" t="s">
        <v>4400</v>
      </c>
      <c r="C1845" s="132" t="s">
        <v>3668</v>
      </c>
      <c r="D1845" s="133" t="s">
        <v>3668</v>
      </c>
      <c r="E1845" s="155" t="s">
        <v>1919</v>
      </c>
    </row>
    <row r="1846" spans="1:5" ht="16" x14ac:dyDescent="0.35">
      <c r="A1846" s="153" t="s">
        <v>4401</v>
      </c>
      <c r="B1846" s="154" t="s">
        <v>4402</v>
      </c>
      <c r="C1846" s="132" t="s">
        <v>3668</v>
      </c>
      <c r="D1846" s="133" t="s">
        <v>3668</v>
      </c>
      <c r="E1846" s="155" t="s">
        <v>1919</v>
      </c>
    </row>
    <row r="1847" spans="1:5" ht="27" x14ac:dyDescent="0.35">
      <c r="A1847" s="148" t="s">
        <v>7458</v>
      </c>
      <c r="B1847" s="149" t="s">
        <v>7459</v>
      </c>
      <c r="C1847" s="150" t="s">
        <v>3668</v>
      </c>
      <c r="D1847" s="151" t="s">
        <v>3668</v>
      </c>
      <c r="E1847" s="152" t="s">
        <v>2119</v>
      </c>
    </row>
    <row r="1848" spans="1:5" ht="16" x14ac:dyDescent="0.35">
      <c r="A1848" s="148" t="s">
        <v>7460</v>
      </c>
      <c r="B1848" s="149" t="s">
        <v>7461</v>
      </c>
      <c r="C1848" s="150" t="s">
        <v>3668</v>
      </c>
      <c r="D1848" s="151" t="s">
        <v>3668</v>
      </c>
      <c r="E1848" s="155" t="s">
        <v>1919</v>
      </c>
    </row>
    <row r="1849" spans="1:5" ht="16" x14ac:dyDescent="0.35">
      <c r="A1849" s="153" t="s">
        <v>4405</v>
      </c>
      <c r="B1849" s="154" t="s">
        <v>4406</v>
      </c>
      <c r="C1849" s="132" t="s">
        <v>3668</v>
      </c>
      <c r="D1849" s="133" t="s">
        <v>3668</v>
      </c>
      <c r="E1849" s="158" t="s">
        <v>2119</v>
      </c>
    </row>
    <row r="1850" spans="1:5" ht="16" x14ac:dyDescent="0.35">
      <c r="A1850" s="153" t="s">
        <v>4409</v>
      </c>
      <c r="B1850" s="154" t="s">
        <v>4410</v>
      </c>
      <c r="C1850" s="132" t="s">
        <v>3668</v>
      </c>
      <c r="D1850" s="133" t="s">
        <v>3668</v>
      </c>
      <c r="E1850" s="155" t="s">
        <v>1919</v>
      </c>
    </row>
    <row r="1851" spans="1:5" ht="16" x14ac:dyDescent="0.35">
      <c r="A1851" s="148" t="s">
        <v>748</v>
      </c>
      <c r="B1851" s="149" t="s">
        <v>749</v>
      </c>
      <c r="C1851" s="150" t="s">
        <v>3668</v>
      </c>
      <c r="D1851" s="151" t="s">
        <v>3668</v>
      </c>
      <c r="E1851" s="155" t="s">
        <v>1919</v>
      </c>
    </row>
    <row r="1852" spans="1:5" ht="16" x14ac:dyDescent="0.35">
      <c r="A1852" s="148" t="s">
        <v>7462</v>
      </c>
      <c r="B1852" s="149" t="s">
        <v>7463</v>
      </c>
      <c r="C1852" s="150" t="s">
        <v>3668</v>
      </c>
      <c r="D1852" s="151" t="s">
        <v>3668</v>
      </c>
      <c r="E1852" s="155" t="s">
        <v>1919</v>
      </c>
    </row>
    <row r="1853" spans="1:5" ht="16" x14ac:dyDescent="0.35">
      <c r="A1853" s="148" t="s">
        <v>7464</v>
      </c>
      <c r="B1853" s="149" t="s">
        <v>7465</v>
      </c>
      <c r="C1853" s="150" t="s">
        <v>3668</v>
      </c>
      <c r="D1853" s="151" t="s">
        <v>3668</v>
      </c>
      <c r="E1853" s="155" t="s">
        <v>1919</v>
      </c>
    </row>
    <row r="1854" spans="1:5" ht="16" x14ac:dyDescent="0.35">
      <c r="A1854" s="148" t="s">
        <v>7466</v>
      </c>
      <c r="B1854" s="149" t="s">
        <v>7467</v>
      </c>
      <c r="C1854" s="150" t="s">
        <v>3668</v>
      </c>
      <c r="D1854" s="151" t="s">
        <v>3668</v>
      </c>
      <c r="E1854" s="155" t="s">
        <v>1919</v>
      </c>
    </row>
    <row r="1855" spans="1:5" ht="16" x14ac:dyDescent="0.35">
      <c r="A1855" s="153" t="s">
        <v>4411</v>
      </c>
      <c r="B1855" s="154" t="s">
        <v>4412</v>
      </c>
      <c r="C1855" s="132" t="s">
        <v>3668</v>
      </c>
      <c r="D1855" s="133" t="s">
        <v>3668</v>
      </c>
      <c r="E1855" s="155" t="s">
        <v>1919</v>
      </c>
    </row>
    <row r="1856" spans="1:5" ht="16" x14ac:dyDescent="0.35">
      <c r="A1856" s="148" t="s">
        <v>7468</v>
      </c>
      <c r="B1856" s="149" t="s">
        <v>7469</v>
      </c>
      <c r="C1856" s="150" t="s">
        <v>3668</v>
      </c>
      <c r="D1856" s="151" t="s">
        <v>3668</v>
      </c>
      <c r="E1856" s="155" t="s">
        <v>1919</v>
      </c>
    </row>
    <row r="1857" spans="1:5" ht="16" x14ac:dyDescent="0.35">
      <c r="A1857" s="153" t="s">
        <v>4415</v>
      </c>
      <c r="B1857" s="154" t="s">
        <v>4416</v>
      </c>
      <c r="C1857" s="132" t="s">
        <v>3668</v>
      </c>
      <c r="D1857" s="133" t="s">
        <v>3668</v>
      </c>
      <c r="E1857" s="155" t="s">
        <v>1919</v>
      </c>
    </row>
    <row r="1858" spans="1:5" ht="16" x14ac:dyDescent="0.35">
      <c r="A1858" s="153" t="s">
        <v>4417</v>
      </c>
      <c r="B1858" s="154" t="s">
        <v>4418</v>
      </c>
      <c r="C1858" s="132" t="s">
        <v>3668</v>
      </c>
      <c r="D1858" s="133" t="s">
        <v>3668</v>
      </c>
      <c r="E1858" s="155" t="s">
        <v>1919</v>
      </c>
    </row>
    <row r="1859" spans="1:5" ht="16" x14ac:dyDescent="0.35">
      <c r="A1859" s="148" t="s">
        <v>4421</v>
      </c>
      <c r="B1859" s="149" t="s">
        <v>7470</v>
      </c>
      <c r="C1859" s="150" t="s">
        <v>3668</v>
      </c>
      <c r="D1859" s="151" t="s">
        <v>3668</v>
      </c>
      <c r="E1859" s="152" t="s">
        <v>2119</v>
      </c>
    </row>
    <row r="1860" spans="1:5" ht="16" x14ac:dyDescent="0.35">
      <c r="A1860" s="153" t="s">
        <v>4427</v>
      </c>
      <c r="B1860" s="154" t="s">
        <v>4428</v>
      </c>
      <c r="C1860" s="132" t="s">
        <v>3668</v>
      </c>
      <c r="D1860" s="133" t="s">
        <v>3668</v>
      </c>
      <c r="E1860" s="155" t="s">
        <v>1919</v>
      </c>
    </row>
    <row r="1861" spans="1:5" ht="16" x14ac:dyDescent="0.35">
      <c r="A1861" s="148" t="s">
        <v>7471</v>
      </c>
      <c r="B1861" s="149" t="s">
        <v>6520</v>
      </c>
      <c r="C1861" s="150" t="s">
        <v>3668</v>
      </c>
      <c r="D1861" s="151" t="s">
        <v>3668</v>
      </c>
      <c r="E1861" s="155" t="s">
        <v>1919</v>
      </c>
    </row>
    <row r="1862" spans="1:5" ht="16" x14ac:dyDescent="0.35">
      <c r="A1862" s="148" t="s">
        <v>7472</v>
      </c>
      <c r="B1862" s="149" t="s">
        <v>7473</v>
      </c>
      <c r="C1862" s="150" t="s">
        <v>3668</v>
      </c>
      <c r="D1862" s="151" t="s">
        <v>3668</v>
      </c>
      <c r="E1862" s="155" t="s">
        <v>1919</v>
      </c>
    </row>
    <row r="1863" spans="1:5" ht="16" x14ac:dyDescent="0.35">
      <c r="A1863" s="148" t="s">
        <v>7474</v>
      </c>
      <c r="B1863" s="149" t="s">
        <v>7475</v>
      </c>
      <c r="C1863" s="150" t="s">
        <v>3668</v>
      </c>
      <c r="D1863" s="151" t="s">
        <v>3668</v>
      </c>
      <c r="E1863" s="155" t="s">
        <v>1919</v>
      </c>
    </row>
    <row r="1864" spans="1:5" ht="16" x14ac:dyDescent="0.35">
      <c r="A1864" s="148" t="s">
        <v>7476</v>
      </c>
      <c r="B1864" s="149" t="s">
        <v>5704</v>
      </c>
      <c r="C1864" s="150" t="s">
        <v>3668</v>
      </c>
      <c r="D1864" s="151" t="s">
        <v>3668</v>
      </c>
      <c r="E1864" s="152" t="s">
        <v>2119</v>
      </c>
    </row>
    <row r="1865" spans="1:5" ht="16" x14ac:dyDescent="0.35">
      <c r="A1865" s="148" t="s">
        <v>7477</v>
      </c>
      <c r="B1865" s="149" t="s">
        <v>7478</v>
      </c>
      <c r="C1865" s="150" t="s">
        <v>3668</v>
      </c>
      <c r="D1865" s="151" t="s">
        <v>3668</v>
      </c>
      <c r="E1865" s="155" t="s">
        <v>1919</v>
      </c>
    </row>
    <row r="1866" spans="1:5" ht="16" x14ac:dyDescent="0.35">
      <c r="A1866" s="153" t="s">
        <v>4429</v>
      </c>
      <c r="B1866" s="154" t="s">
        <v>4430</v>
      </c>
      <c r="C1866" s="132" t="s">
        <v>3668</v>
      </c>
      <c r="D1866" s="133" t="s">
        <v>3668</v>
      </c>
      <c r="E1866" s="155" t="s">
        <v>1919</v>
      </c>
    </row>
    <row r="1867" spans="1:5" ht="16" x14ac:dyDescent="0.35">
      <c r="A1867" s="148" t="s">
        <v>7479</v>
      </c>
      <c r="B1867" s="149" t="s">
        <v>7480</v>
      </c>
      <c r="C1867" s="150" t="s">
        <v>3668</v>
      </c>
      <c r="D1867" s="151" t="s">
        <v>3668</v>
      </c>
      <c r="E1867" s="155" t="s">
        <v>1919</v>
      </c>
    </row>
    <row r="1868" spans="1:5" ht="16" x14ac:dyDescent="0.35">
      <c r="A1868" s="148" t="s">
        <v>7481</v>
      </c>
      <c r="B1868" s="149" t="s">
        <v>7482</v>
      </c>
      <c r="C1868" s="150" t="s">
        <v>3668</v>
      </c>
      <c r="D1868" s="151" t="s">
        <v>3668</v>
      </c>
      <c r="E1868" s="152" t="s">
        <v>2119</v>
      </c>
    </row>
    <row r="1869" spans="1:5" ht="16" x14ac:dyDescent="0.35">
      <c r="A1869" s="148" t="s">
        <v>7483</v>
      </c>
      <c r="B1869" s="149" t="s">
        <v>7484</v>
      </c>
      <c r="C1869" s="150" t="s">
        <v>3668</v>
      </c>
      <c r="D1869" s="151" t="s">
        <v>3668</v>
      </c>
      <c r="E1869" s="155" t="s">
        <v>1919</v>
      </c>
    </row>
    <row r="1870" spans="1:5" ht="16" x14ac:dyDescent="0.35">
      <c r="A1870" s="148" t="s">
        <v>7485</v>
      </c>
      <c r="B1870" s="149" t="s">
        <v>7486</v>
      </c>
      <c r="C1870" s="150" t="s">
        <v>3668</v>
      </c>
      <c r="D1870" s="151" t="s">
        <v>3668</v>
      </c>
      <c r="E1870" s="155" t="s">
        <v>1919</v>
      </c>
    </row>
    <row r="1871" spans="1:5" ht="16" x14ac:dyDescent="0.35">
      <c r="A1871" s="148" t="s">
        <v>7487</v>
      </c>
      <c r="B1871" s="149" t="s">
        <v>7488</v>
      </c>
      <c r="C1871" s="150" t="s">
        <v>3668</v>
      </c>
      <c r="D1871" s="151" t="s">
        <v>3668</v>
      </c>
      <c r="E1871" s="152" t="s">
        <v>2119</v>
      </c>
    </row>
    <row r="1872" spans="1:5" ht="16" x14ac:dyDescent="0.35">
      <c r="A1872" s="148" t="s">
        <v>7489</v>
      </c>
      <c r="B1872" s="149" t="s">
        <v>7490</v>
      </c>
      <c r="C1872" s="150" t="s">
        <v>3668</v>
      </c>
      <c r="D1872" s="151" t="s">
        <v>3668</v>
      </c>
      <c r="E1872" s="155" t="s">
        <v>1919</v>
      </c>
    </row>
    <row r="1873" spans="1:5" ht="16" x14ac:dyDescent="0.35">
      <c r="A1873" s="148" t="s">
        <v>7491</v>
      </c>
      <c r="B1873" s="149" t="s">
        <v>7492</v>
      </c>
      <c r="C1873" s="150" t="s">
        <v>3668</v>
      </c>
      <c r="D1873" s="151" t="s">
        <v>3668</v>
      </c>
      <c r="E1873" s="152" t="s">
        <v>2119</v>
      </c>
    </row>
    <row r="1874" spans="1:5" ht="16" x14ac:dyDescent="0.35">
      <c r="A1874" s="148" t="s">
        <v>7493</v>
      </c>
      <c r="B1874" s="149" t="s">
        <v>7494</v>
      </c>
      <c r="C1874" s="150" t="s">
        <v>3668</v>
      </c>
      <c r="D1874" s="151" t="s">
        <v>3668</v>
      </c>
      <c r="E1874" s="155" t="s">
        <v>1919</v>
      </c>
    </row>
    <row r="1875" spans="1:5" ht="16" x14ac:dyDescent="0.35">
      <c r="A1875" s="148" t="s">
        <v>7495</v>
      </c>
      <c r="B1875" s="149" t="s">
        <v>7496</v>
      </c>
      <c r="C1875" s="150" t="s">
        <v>3668</v>
      </c>
      <c r="D1875" s="151" t="s">
        <v>3668</v>
      </c>
      <c r="E1875" s="155" t="s">
        <v>1919</v>
      </c>
    </row>
    <row r="1876" spans="1:5" ht="16" x14ac:dyDescent="0.35">
      <c r="A1876" s="153" t="s">
        <v>4437</v>
      </c>
      <c r="B1876" s="154" t="s">
        <v>4109</v>
      </c>
      <c r="C1876" s="132" t="s">
        <v>3668</v>
      </c>
      <c r="D1876" s="133" t="s">
        <v>3668</v>
      </c>
      <c r="E1876" s="155" t="s">
        <v>1919</v>
      </c>
    </row>
    <row r="1877" spans="1:5" ht="16" x14ac:dyDescent="0.35">
      <c r="A1877" s="153" t="s">
        <v>4438</v>
      </c>
      <c r="B1877" s="154" t="s">
        <v>4111</v>
      </c>
      <c r="C1877" s="132" t="s">
        <v>3668</v>
      </c>
      <c r="D1877" s="133" t="s">
        <v>3668</v>
      </c>
      <c r="E1877" s="155" t="s">
        <v>1919</v>
      </c>
    </row>
    <row r="1878" spans="1:5" ht="16" x14ac:dyDescent="0.35">
      <c r="A1878" s="153" t="s">
        <v>7497</v>
      </c>
      <c r="B1878" s="154" t="s">
        <v>4442</v>
      </c>
      <c r="C1878" s="132" t="s">
        <v>3668</v>
      </c>
      <c r="D1878" s="133" t="s">
        <v>3668</v>
      </c>
      <c r="E1878" s="155" t="s">
        <v>1919</v>
      </c>
    </row>
    <row r="1879" spans="1:5" ht="16" x14ac:dyDescent="0.35">
      <c r="A1879" s="153" t="s">
        <v>4445</v>
      </c>
      <c r="B1879" s="154" t="s">
        <v>4446</v>
      </c>
      <c r="C1879" s="132" t="s">
        <v>3668</v>
      </c>
      <c r="D1879" s="133" t="s">
        <v>3668</v>
      </c>
      <c r="E1879" s="155" t="s">
        <v>2119</v>
      </c>
    </row>
    <row r="1880" spans="1:5" ht="16" x14ac:dyDescent="0.35">
      <c r="A1880" s="148" t="s">
        <v>7498</v>
      </c>
      <c r="B1880" s="149" t="s">
        <v>7499</v>
      </c>
      <c r="C1880" s="150" t="s">
        <v>3668</v>
      </c>
      <c r="D1880" s="151" t="s">
        <v>3668</v>
      </c>
      <c r="E1880" s="155" t="s">
        <v>1919</v>
      </c>
    </row>
    <row r="1881" spans="1:5" ht="16" x14ac:dyDescent="0.35">
      <c r="A1881" s="148" t="s">
        <v>7500</v>
      </c>
      <c r="B1881" s="149" t="s">
        <v>7501</v>
      </c>
      <c r="C1881" s="150" t="s">
        <v>3668</v>
      </c>
      <c r="D1881" s="151" t="s">
        <v>3668</v>
      </c>
      <c r="E1881" s="155" t="s">
        <v>1919</v>
      </c>
    </row>
    <row r="1882" spans="1:5" ht="16" x14ac:dyDescent="0.35">
      <c r="A1882" s="153" t="s">
        <v>4453</v>
      </c>
      <c r="B1882" s="154" t="s">
        <v>4454</v>
      </c>
      <c r="C1882" s="132" t="s">
        <v>3668</v>
      </c>
      <c r="D1882" s="133" t="s">
        <v>3668</v>
      </c>
      <c r="E1882" s="155" t="s">
        <v>1919</v>
      </c>
    </row>
    <row r="1883" spans="1:5" ht="16" x14ac:dyDescent="0.35">
      <c r="A1883" s="153" t="s">
        <v>4455</v>
      </c>
      <c r="B1883" s="154" t="s">
        <v>4456</v>
      </c>
      <c r="C1883" s="132" t="s">
        <v>3668</v>
      </c>
      <c r="D1883" s="133" t="s">
        <v>3668</v>
      </c>
      <c r="E1883" s="155" t="s">
        <v>1919</v>
      </c>
    </row>
    <row r="1884" spans="1:5" ht="16" x14ac:dyDescent="0.35">
      <c r="A1884" s="153" t="s">
        <v>4457</v>
      </c>
      <c r="B1884" s="154" t="s">
        <v>4458</v>
      </c>
      <c r="C1884" s="132" t="s">
        <v>3668</v>
      </c>
      <c r="D1884" s="133" t="s">
        <v>3668</v>
      </c>
      <c r="E1884" s="155" t="s">
        <v>1919</v>
      </c>
    </row>
    <row r="1885" spans="1:5" ht="16" x14ac:dyDescent="0.35">
      <c r="A1885" s="148" t="s">
        <v>7502</v>
      </c>
      <c r="B1885" s="149" t="s">
        <v>7503</v>
      </c>
      <c r="C1885" s="150" t="s">
        <v>3668</v>
      </c>
      <c r="D1885" s="151" t="s">
        <v>3668</v>
      </c>
      <c r="E1885" s="155" t="s">
        <v>1919</v>
      </c>
    </row>
    <row r="1886" spans="1:5" ht="16" x14ac:dyDescent="0.35">
      <c r="A1886" s="148" t="s">
        <v>7504</v>
      </c>
      <c r="B1886" s="149" t="s">
        <v>7505</v>
      </c>
      <c r="C1886" s="150" t="s">
        <v>3668</v>
      </c>
      <c r="D1886" s="151" t="s">
        <v>3668</v>
      </c>
      <c r="E1886" s="152" t="s">
        <v>2119</v>
      </c>
    </row>
    <row r="1887" spans="1:5" ht="16" x14ac:dyDescent="0.35">
      <c r="A1887" s="148" t="s">
        <v>7506</v>
      </c>
      <c r="B1887" s="149" t="s">
        <v>7507</v>
      </c>
      <c r="C1887" s="150" t="s">
        <v>3668</v>
      </c>
      <c r="D1887" s="151" t="s">
        <v>3668</v>
      </c>
      <c r="E1887" s="152" t="s">
        <v>2119</v>
      </c>
    </row>
    <row r="1888" spans="1:5" ht="16" x14ac:dyDescent="0.35">
      <c r="A1888" s="148" t="s">
        <v>7508</v>
      </c>
      <c r="B1888" s="149" t="s">
        <v>7509</v>
      </c>
      <c r="C1888" s="150" t="s">
        <v>3668</v>
      </c>
      <c r="D1888" s="151" t="s">
        <v>3668</v>
      </c>
      <c r="E1888" s="155" t="s">
        <v>1919</v>
      </c>
    </row>
    <row r="1889" spans="1:5" ht="16" x14ac:dyDescent="0.35">
      <c r="A1889" s="148" t="s">
        <v>7510</v>
      </c>
      <c r="B1889" s="149" t="s">
        <v>7511</v>
      </c>
      <c r="C1889" s="150" t="s">
        <v>3668</v>
      </c>
      <c r="D1889" s="151" t="s">
        <v>3668</v>
      </c>
      <c r="E1889" s="155" t="s">
        <v>1919</v>
      </c>
    </row>
    <row r="1890" spans="1:5" ht="16" x14ac:dyDescent="0.35">
      <c r="A1890" s="153" t="s">
        <v>4461</v>
      </c>
      <c r="B1890" s="154" t="s">
        <v>4462</v>
      </c>
      <c r="C1890" s="132" t="s">
        <v>3668</v>
      </c>
      <c r="D1890" s="133" t="s">
        <v>3668</v>
      </c>
      <c r="E1890" s="155" t="s">
        <v>1919</v>
      </c>
    </row>
    <row r="1891" spans="1:5" ht="16" x14ac:dyDescent="0.35">
      <c r="A1891" s="148" t="s">
        <v>7512</v>
      </c>
      <c r="B1891" s="149" t="s">
        <v>7384</v>
      </c>
      <c r="C1891" s="150" t="s">
        <v>3668</v>
      </c>
      <c r="D1891" s="151" t="s">
        <v>3668</v>
      </c>
      <c r="E1891" s="155" t="s">
        <v>1919</v>
      </c>
    </row>
    <row r="1892" spans="1:5" ht="16" x14ac:dyDescent="0.35">
      <c r="A1892" s="153" t="s">
        <v>4465</v>
      </c>
      <c r="B1892" s="154" t="s">
        <v>4466</v>
      </c>
      <c r="C1892" s="132" t="s">
        <v>3668</v>
      </c>
      <c r="D1892" s="133" t="s">
        <v>3668</v>
      </c>
      <c r="E1892" s="155" t="s">
        <v>1919</v>
      </c>
    </row>
    <row r="1893" spans="1:5" ht="16" x14ac:dyDescent="0.35">
      <c r="A1893" s="148" t="s">
        <v>7513</v>
      </c>
      <c r="B1893" s="149" t="s">
        <v>7514</v>
      </c>
      <c r="C1893" s="150" t="s">
        <v>3668</v>
      </c>
      <c r="D1893" s="151" t="s">
        <v>3668</v>
      </c>
      <c r="E1893" s="152" t="s">
        <v>2119</v>
      </c>
    </row>
    <row r="1894" spans="1:5" ht="16" x14ac:dyDescent="0.35">
      <c r="A1894" s="153" t="s">
        <v>4469</v>
      </c>
      <c r="B1894" s="154" t="s">
        <v>4470</v>
      </c>
      <c r="C1894" s="132" t="s">
        <v>3668</v>
      </c>
      <c r="D1894" s="133" t="s">
        <v>3668</v>
      </c>
      <c r="E1894" s="155" t="s">
        <v>1919</v>
      </c>
    </row>
    <row r="1895" spans="1:5" ht="16" x14ac:dyDescent="0.35">
      <c r="A1895" s="148" t="s">
        <v>7515</v>
      </c>
      <c r="B1895" s="149" t="s">
        <v>7516</v>
      </c>
      <c r="C1895" s="150" t="s">
        <v>3668</v>
      </c>
      <c r="D1895" s="151" t="s">
        <v>3668</v>
      </c>
      <c r="E1895" s="155" t="s">
        <v>1919</v>
      </c>
    </row>
    <row r="1896" spans="1:5" ht="16" x14ac:dyDescent="0.35">
      <c r="A1896" s="153" t="s">
        <v>4473</v>
      </c>
      <c r="B1896" s="154" t="s">
        <v>4474</v>
      </c>
      <c r="C1896" s="132" t="s">
        <v>3668</v>
      </c>
      <c r="D1896" s="133" t="s">
        <v>3668</v>
      </c>
      <c r="E1896" s="155" t="s">
        <v>1919</v>
      </c>
    </row>
    <row r="1897" spans="1:5" ht="16" x14ac:dyDescent="0.35">
      <c r="A1897" s="153" t="s">
        <v>4477</v>
      </c>
      <c r="B1897" s="154" t="s">
        <v>4478</v>
      </c>
      <c r="C1897" s="132" t="s">
        <v>3668</v>
      </c>
      <c r="D1897" s="133" t="s">
        <v>3668</v>
      </c>
      <c r="E1897" s="155" t="s">
        <v>1919</v>
      </c>
    </row>
    <row r="1898" spans="1:5" ht="16" x14ac:dyDescent="0.35">
      <c r="A1898" s="148" t="s">
        <v>7517</v>
      </c>
      <c r="B1898" s="154" t="s">
        <v>7518</v>
      </c>
      <c r="C1898" s="132" t="s">
        <v>3668</v>
      </c>
      <c r="D1898" s="133" t="s">
        <v>3668</v>
      </c>
      <c r="E1898" s="155" t="s">
        <v>1919</v>
      </c>
    </row>
    <row r="1899" spans="1:5" ht="16" x14ac:dyDescent="0.35">
      <c r="A1899" s="148" t="s">
        <v>7519</v>
      </c>
      <c r="B1899" s="149" t="s">
        <v>7520</v>
      </c>
      <c r="C1899" s="150" t="s">
        <v>3668</v>
      </c>
      <c r="D1899" s="151" t="s">
        <v>3668</v>
      </c>
      <c r="E1899" s="155" t="s">
        <v>1919</v>
      </c>
    </row>
    <row r="1900" spans="1:5" x14ac:dyDescent="0.35">
      <c r="A1900" s="148" t="s">
        <v>7521</v>
      </c>
      <c r="B1900" s="149" t="s">
        <v>7522</v>
      </c>
      <c r="C1900" s="150" t="s">
        <v>3668</v>
      </c>
      <c r="D1900" s="150" t="s">
        <v>3668</v>
      </c>
      <c r="E1900" s="152" t="s">
        <v>2119</v>
      </c>
    </row>
    <row r="1901" spans="1:5" ht="16" x14ac:dyDescent="0.35">
      <c r="A1901" s="148" t="s">
        <v>7523</v>
      </c>
      <c r="B1901" s="149" t="s">
        <v>7524</v>
      </c>
      <c r="C1901" s="150" t="s">
        <v>3668</v>
      </c>
      <c r="D1901" s="151" t="s">
        <v>3668</v>
      </c>
      <c r="E1901" s="155" t="s">
        <v>1919</v>
      </c>
    </row>
    <row r="1902" spans="1:5" ht="16" x14ac:dyDescent="0.35">
      <c r="A1902" s="148" t="s">
        <v>7525</v>
      </c>
      <c r="B1902" s="149" t="s">
        <v>7526</v>
      </c>
      <c r="C1902" s="150" t="s">
        <v>3668</v>
      </c>
      <c r="D1902" s="151" t="s">
        <v>3668</v>
      </c>
      <c r="E1902" s="155" t="s">
        <v>1919</v>
      </c>
    </row>
    <row r="1903" spans="1:5" ht="16" x14ac:dyDescent="0.35">
      <c r="A1903" s="153" t="s">
        <v>4481</v>
      </c>
      <c r="B1903" s="154" t="s">
        <v>4482</v>
      </c>
      <c r="C1903" s="132" t="s">
        <v>3668</v>
      </c>
      <c r="D1903" s="133" t="s">
        <v>3668</v>
      </c>
      <c r="E1903" s="155" t="s">
        <v>1919</v>
      </c>
    </row>
    <row r="1904" spans="1:5" ht="16" x14ac:dyDescent="0.35">
      <c r="A1904" s="153" t="s">
        <v>4483</v>
      </c>
      <c r="B1904" s="154" t="s">
        <v>4484</v>
      </c>
      <c r="C1904" s="132" t="s">
        <v>3668</v>
      </c>
      <c r="D1904" s="133" t="s">
        <v>3668</v>
      </c>
      <c r="E1904" s="155" t="s">
        <v>1919</v>
      </c>
    </row>
    <row r="1905" spans="1:5" ht="16" x14ac:dyDescent="0.35">
      <c r="A1905" s="148" t="s">
        <v>7527</v>
      </c>
      <c r="B1905" s="149" t="s">
        <v>7528</v>
      </c>
      <c r="C1905" s="150" t="s">
        <v>3668</v>
      </c>
      <c r="D1905" s="151" t="s">
        <v>3668</v>
      </c>
      <c r="E1905" s="155" t="s">
        <v>1919</v>
      </c>
    </row>
    <row r="1906" spans="1:5" ht="16" x14ac:dyDescent="0.35">
      <c r="A1906" s="153" t="s">
        <v>4485</v>
      </c>
      <c r="B1906" s="154" t="s">
        <v>4484</v>
      </c>
      <c r="C1906" s="132" t="s">
        <v>3668</v>
      </c>
      <c r="D1906" s="133" t="s">
        <v>3668</v>
      </c>
      <c r="E1906" s="155" t="s">
        <v>1919</v>
      </c>
    </row>
    <row r="1907" spans="1:5" ht="16" x14ac:dyDescent="0.35">
      <c r="A1907" s="148" t="s">
        <v>7529</v>
      </c>
      <c r="B1907" s="149" t="s">
        <v>7530</v>
      </c>
      <c r="C1907" s="150" t="s">
        <v>3668</v>
      </c>
      <c r="D1907" s="151" t="s">
        <v>3668</v>
      </c>
      <c r="E1907" s="155" t="s">
        <v>1919</v>
      </c>
    </row>
    <row r="1908" spans="1:5" ht="16" x14ac:dyDescent="0.35">
      <c r="A1908" s="148" t="s">
        <v>7531</v>
      </c>
      <c r="B1908" s="149" t="s">
        <v>7530</v>
      </c>
      <c r="C1908" s="150" t="s">
        <v>3668</v>
      </c>
      <c r="D1908" s="151" t="s">
        <v>3668</v>
      </c>
      <c r="E1908" s="155" t="s">
        <v>1919</v>
      </c>
    </row>
    <row r="1909" spans="1:5" ht="16" x14ac:dyDescent="0.35">
      <c r="A1909" s="148" t="s">
        <v>7532</v>
      </c>
      <c r="B1909" s="149" t="s">
        <v>7533</v>
      </c>
      <c r="C1909" s="150" t="s">
        <v>3668</v>
      </c>
      <c r="D1909" s="151" t="s">
        <v>3668</v>
      </c>
      <c r="E1909" s="155" t="s">
        <v>1919</v>
      </c>
    </row>
    <row r="1910" spans="1:5" ht="16" x14ac:dyDescent="0.35">
      <c r="A1910" s="148" t="s">
        <v>7534</v>
      </c>
      <c r="B1910" s="149" t="s">
        <v>7535</v>
      </c>
      <c r="C1910" s="150" t="s">
        <v>3668</v>
      </c>
      <c r="D1910" s="151" t="s">
        <v>3668</v>
      </c>
      <c r="E1910" s="155" t="s">
        <v>1919</v>
      </c>
    </row>
    <row r="1911" spans="1:5" ht="16" x14ac:dyDescent="0.35">
      <c r="A1911" s="148" t="s">
        <v>7536</v>
      </c>
      <c r="B1911" s="149" t="s">
        <v>7537</v>
      </c>
      <c r="C1911" s="150" t="s">
        <v>3668</v>
      </c>
      <c r="D1911" s="151" t="s">
        <v>3668</v>
      </c>
      <c r="E1911" s="155" t="s">
        <v>1919</v>
      </c>
    </row>
    <row r="1912" spans="1:5" ht="16" x14ac:dyDescent="0.35">
      <c r="A1912" s="148" t="s">
        <v>7538</v>
      </c>
      <c r="B1912" s="149" t="s">
        <v>4491</v>
      </c>
      <c r="C1912" s="150" t="s">
        <v>3668</v>
      </c>
      <c r="D1912" s="151" t="s">
        <v>3668</v>
      </c>
      <c r="E1912" s="155" t="s">
        <v>1919</v>
      </c>
    </row>
    <row r="1913" spans="1:5" ht="16" x14ac:dyDescent="0.35">
      <c r="A1913" s="153" t="s">
        <v>4494</v>
      </c>
      <c r="B1913" s="154" t="s">
        <v>4495</v>
      </c>
      <c r="C1913" s="132" t="s">
        <v>3668</v>
      </c>
      <c r="D1913" s="133" t="s">
        <v>3668</v>
      </c>
      <c r="E1913" s="155" t="s">
        <v>1919</v>
      </c>
    </row>
    <row r="1914" spans="1:5" ht="16" x14ac:dyDescent="0.35">
      <c r="A1914" s="148" t="s">
        <v>7539</v>
      </c>
      <c r="B1914" s="149" t="s">
        <v>7068</v>
      </c>
      <c r="C1914" s="150" t="s">
        <v>3668</v>
      </c>
      <c r="D1914" s="151" t="s">
        <v>3668</v>
      </c>
      <c r="E1914" s="152" t="s">
        <v>2119</v>
      </c>
    </row>
    <row r="1915" spans="1:5" ht="16" x14ac:dyDescent="0.35">
      <c r="A1915" s="148" t="s">
        <v>7540</v>
      </c>
      <c r="B1915" s="149" t="s">
        <v>7541</v>
      </c>
      <c r="C1915" s="150" t="s">
        <v>3668</v>
      </c>
      <c r="D1915" s="151" t="s">
        <v>3668</v>
      </c>
      <c r="E1915" s="155" t="s">
        <v>1919</v>
      </c>
    </row>
    <row r="1916" spans="1:5" x14ac:dyDescent="0.35">
      <c r="A1916" s="153" t="s">
        <v>7542</v>
      </c>
      <c r="B1916" s="154" t="s">
        <v>7543</v>
      </c>
      <c r="C1916" s="150" t="s">
        <v>3668</v>
      </c>
      <c r="D1916" s="150" t="s">
        <v>3668</v>
      </c>
      <c r="E1916" s="155" t="s">
        <v>1919</v>
      </c>
    </row>
    <row r="1917" spans="1:5" ht="16" x14ac:dyDescent="0.35">
      <c r="A1917" s="153" t="s">
        <v>4498</v>
      </c>
      <c r="B1917" s="154" t="s">
        <v>4499</v>
      </c>
      <c r="C1917" s="132" t="s">
        <v>3668</v>
      </c>
      <c r="D1917" s="133" t="s">
        <v>3668</v>
      </c>
      <c r="E1917" s="155" t="s">
        <v>1919</v>
      </c>
    </row>
    <row r="1918" spans="1:5" ht="16" x14ac:dyDescent="0.35">
      <c r="A1918" s="156" t="s">
        <v>4502</v>
      </c>
      <c r="B1918" s="131" t="s">
        <v>4503</v>
      </c>
      <c r="C1918" s="132" t="s">
        <v>3668</v>
      </c>
      <c r="D1918" s="133" t="s">
        <v>3668</v>
      </c>
      <c r="E1918" s="155" t="s">
        <v>1919</v>
      </c>
    </row>
    <row r="1919" spans="1:5" ht="16" x14ac:dyDescent="0.35">
      <c r="A1919" s="153" t="s">
        <v>4504</v>
      </c>
      <c r="B1919" s="154" t="s">
        <v>4505</v>
      </c>
      <c r="C1919" s="132" t="s">
        <v>3668</v>
      </c>
      <c r="D1919" s="133" t="s">
        <v>3668</v>
      </c>
      <c r="E1919" s="155" t="s">
        <v>1919</v>
      </c>
    </row>
    <row r="1920" spans="1:5" ht="16" x14ac:dyDescent="0.35">
      <c r="A1920" s="148" t="s">
        <v>7544</v>
      </c>
      <c r="B1920" s="149" t="s">
        <v>7545</v>
      </c>
      <c r="C1920" s="150" t="s">
        <v>3668</v>
      </c>
      <c r="D1920" s="151" t="s">
        <v>3668</v>
      </c>
      <c r="E1920" s="155" t="s">
        <v>1919</v>
      </c>
    </row>
    <row r="1921" spans="1:5" ht="16" x14ac:dyDescent="0.35">
      <c r="A1921" s="153" t="s">
        <v>4506</v>
      </c>
      <c r="B1921" s="154" t="s">
        <v>4507</v>
      </c>
      <c r="C1921" s="132" t="s">
        <v>3668</v>
      </c>
      <c r="D1921" s="133" t="s">
        <v>3668</v>
      </c>
      <c r="E1921" s="155" t="s">
        <v>2119</v>
      </c>
    </row>
    <row r="1922" spans="1:5" ht="16" x14ac:dyDescent="0.35">
      <c r="A1922" s="148" t="s">
        <v>7546</v>
      </c>
      <c r="B1922" s="149" t="s">
        <v>7547</v>
      </c>
      <c r="C1922" s="150" t="s">
        <v>3668</v>
      </c>
      <c r="D1922" s="151" t="s">
        <v>3668</v>
      </c>
      <c r="E1922" s="155" t="s">
        <v>1919</v>
      </c>
    </row>
    <row r="1923" spans="1:5" ht="16" x14ac:dyDescent="0.35">
      <c r="A1923" s="153" t="s">
        <v>4508</v>
      </c>
      <c r="B1923" s="154" t="s">
        <v>4509</v>
      </c>
      <c r="C1923" s="133" t="s">
        <v>3668</v>
      </c>
      <c r="D1923" s="133" t="s">
        <v>3668</v>
      </c>
      <c r="E1923" s="155" t="s">
        <v>2119</v>
      </c>
    </row>
    <row r="1924" spans="1:5" ht="16" x14ac:dyDescent="0.35">
      <c r="A1924" s="153" t="s">
        <v>4512</v>
      </c>
      <c r="B1924" s="154" t="s">
        <v>4513</v>
      </c>
      <c r="C1924" s="132" t="s">
        <v>3668</v>
      </c>
      <c r="D1924" s="133" t="s">
        <v>3668</v>
      </c>
      <c r="E1924" s="171" t="s">
        <v>2119</v>
      </c>
    </row>
    <row r="1925" spans="1:5" ht="16" x14ac:dyDescent="0.35">
      <c r="A1925" s="148" t="s">
        <v>7548</v>
      </c>
      <c r="B1925" s="149" t="s">
        <v>7549</v>
      </c>
      <c r="C1925" s="150" t="s">
        <v>3668</v>
      </c>
      <c r="D1925" s="151" t="s">
        <v>3668</v>
      </c>
      <c r="E1925" s="155" t="s">
        <v>1919</v>
      </c>
    </row>
    <row r="1926" spans="1:5" ht="16" x14ac:dyDescent="0.35">
      <c r="A1926" s="153" t="s">
        <v>4522</v>
      </c>
      <c r="B1926" s="154" t="s">
        <v>4523</v>
      </c>
      <c r="C1926" s="132" t="s">
        <v>3668</v>
      </c>
      <c r="D1926" s="133" t="s">
        <v>3668</v>
      </c>
      <c r="E1926" s="155" t="s">
        <v>1919</v>
      </c>
    </row>
    <row r="1927" spans="1:5" ht="16" x14ac:dyDescent="0.35">
      <c r="A1927" s="153" t="s">
        <v>4524</v>
      </c>
      <c r="B1927" s="154" t="s">
        <v>1223</v>
      </c>
      <c r="C1927" s="132" t="s">
        <v>3668</v>
      </c>
      <c r="D1927" s="133" t="s">
        <v>3668</v>
      </c>
      <c r="E1927" s="155" t="s">
        <v>1919</v>
      </c>
    </row>
    <row r="1928" spans="1:5" ht="16" x14ac:dyDescent="0.35">
      <c r="A1928" s="148" t="s">
        <v>7550</v>
      </c>
      <c r="B1928" s="149" t="s">
        <v>7551</v>
      </c>
      <c r="C1928" s="150" t="s">
        <v>3668</v>
      </c>
      <c r="D1928" s="151" t="s">
        <v>3668</v>
      </c>
      <c r="E1928" s="171" t="s">
        <v>1919</v>
      </c>
    </row>
    <row r="1929" spans="1:5" ht="16" x14ac:dyDescent="0.35">
      <c r="A1929" s="148" t="s">
        <v>7552</v>
      </c>
      <c r="B1929" s="149" t="s">
        <v>4139</v>
      </c>
      <c r="C1929" s="150" t="s">
        <v>3668</v>
      </c>
      <c r="D1929" s="151" t="s">
        <v>3668</v>
      </c>
      <c r="E1929" s="155" t="s">
        <v>1919</v>
      </c>
    </row>
    <row r="1930" spans="1:5" ht="16" x14ac:dyDescent="0.35">
      <c r="A1930" s="148" t="s">
        <v>7553</v>
      </c>
      <c r="B1930" s="149" t="s">
        <v>7554</v>
      </c>
      <c r="C1930" s="150" t="s">
        <v>3668</v>
      </c>
      <c r="D1930" s="151" t="s">
        <v>3668</v>
      </c>
      <c r="E1930" s="155" t="s">
        <v>1919</v>
      </c>
    </row>
    <row r="1931" spans="1:5" ht="16" x14ac:dyDescent="0.35">
      <c r="A1931" s="153" t="s">
        <v>4527</v>
      </c>
      <c r="B1931" s="154" t="s">
        <v>4528</v>
      </c>
      <c r="C1931" s="132" t="s">
        <v>3668</v>
      </c>
      <c r="D1931" s="133" t="s">
        <v>3668</v>
      </c>
      <c r="E1931" s="155" t="s">
        <v>1919</v>
      </c>
    </row>
    <row r="1932" spans="1:5" ht="16" x14ac:dyDescent="0.35">
      <c r="A1932" s="148" t="s">
        <v>7555</v>
      </c>
      <c r="B1932" s="149" t="s">
        <v>7556</v>
      </c>
      <c r="C1932" s="150" t="s">
        <v>3668</v>
      </c>
      <c r="D1932" s="151" t="s">
        <v>3668</v>
      </c>
      <c r="E1932" s="152" t="s">
        <v>2119</v>
      </c>
    </row>
    <row r="1933" spans="1:5" ht="16" x14ac:dyDescent="0.35">
      <c r="A1933" s="148" t="s">
        <v>7557</v>
      </c>
      <c r="B1933" s="149" t="s">
        <v>7558</v>
      </c>
      <c r="C1933" s="150" t="s">
        <v>3668</v>
      </c>
      <c r="D1933" s="151" t="s">
        <v>3668</v>
      </c>
      <c r="E1933" s="171" t="s">
        <v>1919</v>
      </c>
    </row>
    <row r="1934" spans="1:5" ht="16" x14ac:dyDescent="0.35">
      <c r="A1934" s="148" t="s">
        <v>7559</v>
      </c>
      <c r="B1934" s="149" t="s">
        <v>7560</v>
      </c>
      <c r="C1934" s="150" t="s">
        <v>3668</v>
      </c>
      <c r="D1934" s="151" t="s">
        <v>3668</v>
      </c>
      <c r="E1934" s="171" t="s">
        <v>1919</v>
      </c>
    </row>
    <row r="1935" spans="1:5" ht="16" x14ac:dyDescent="0.35">
      <c r="A1935" s="148" t="s">
        <v>7561</v>
      </c>
      <c r="B1935" s="149" t="s">
        <v>7562</v>
      </c>
      <c r="C1935" s="150" t="s">
        <v>3668</v>
      </c>
      <c r="D1935" s="151" t="s">
        <v>3668</v>
      </c>
      <c r="E1935" s="171" t="s">
        <v>1919</v>
      </c>
    </row>
    <row r="1936" spans="1:5" ht="16" x14ac:dyDescent="0.35">
      <c r="A1936" s="148" t="s">
        <v>7563</v>
      </c>
      <c r="B1936" s="149" t="s">
        <v>3757</v>
      </c>
      <c r="C1936" s="150" t="s">
        <v>3668</v>
      </c>
      <c r="D1936" s="151" t="s">
        <v>3668</v>
      </c>
      <c r="E1936" s="171" t="s">
        <v>1919</v>
      </c>
    </row>
    <row r="1937" spans="1:5" ht="16" x14ac:dyDescent="0.35">
      <c r="A1937" s="148" t="s">
        <v>7564</v>
      </c>
      <c r="B1937" s="149" t="s">
        <v>7565</v>
      </c>
      <c r="C1937" s="150" t="s">
        <v>3668</v>
      </c>
      <c r="D1937" s="151" t="s">
        <v>3668</v>
      </c>
      <c r="E1937" s="152" t="s">
        <v>2119</v>
      </c>
    </row>
    <row r="1938" spans="1:5" ht="16" x14ac:dyDescent="0.35">
      <c r="A1938" s="148" t="s">
        <v>7566</v>
      </c>
      <c r="B1938" s="149" t="s">
        <v>7567</v>
      </c>
      <c r="C1938" s="150" t="s">
        <v>3668</v>
      </c>
      <c r="D1938" s="151" t="s">
        <v>3668</v>
      </c>
      <c r="E1938" s="171" t="s">
        <v>1919</v>
      </c>
    </row>
    <row r="1939" spans="1:5" ht="16" x14ac:dyDescent="0.35">
      <c r="A1939" s="153" t="s">
        <v>5195</v>
      </c>
      <c r="B1939" s="154" t="s">
        <v>5196</v>
      </c>
      <c r="C1939" s="150" t="s">
        <v>3668</v>
      </c>
      <c r="D1939" s="151" t="s">
        <v>3668</v>
      </c>
      <c r="E1939" s="155" t="s">
        <v>1919</v>
      </c>
    </row>
    <row r="1940" spans="1:5" ht="16" x14ac:dyDescent="0.35">
      <c r="A1940" s="148" t="s">
        <v>7568</v>
      </c>
      <c r="B1940" s="149" t="s">
        <v>1149</v>
      </c>
      <c r="C1940" s="150" t="s">
        <v>3668</v>
      </c>
      <c r="D1940" s="151" t="s">
        <v>3668</v>
      </c>
      <c r="E1940" s="171" t="s">
        <v>1919</v>
      </c>
    </row>
    <row r="1941" spans="1:5" ht="16" x14ac:dyDescent="0.35">
      <c r="A1941" s="148" t="s">
        <v>7569</v>
      </c>
      <c r="B1941" s="149" t="s">
        <v>5996</v>
      </c>
      <c r="C1941" s="150" t="s">
        <v>3668</v>
      </c>
      <c r="D1941" s="151" t="s">
        <v>3668</v>
      </c>
      <c r="E1941" s="171" t="s">
        <v>1919</v>
      </c>
    </row>
    <row r="1942" spans="1:5" ht="16" x14ac:dyDescent="0.35">
      <c r="A1942" s="153" t="s">
        <v>4539</v>
      </c>
      <c r="B1942" s="154" t="s">
        <v>4540</v>
      </c>
      <c r="C1942" s="132" t="s">
        <v>3668</v>
      </c>
      <c r="D1942" s="133" t="s">
        <v>3668</v>
      </c>
      <c r="E1942" s="155" t="s">
        <v>1919</v>
      </c>
    </row>
    <row r="1943" spans="1:5" ht="16" x14ac:dyDescent="0.35">
      <c r="A1943" s="148" t="s">
        <v>7570</v>
      </c>
      <c r="B1943" s="149" t="s">
        <v>7570</v>
      </c>
      <c r="C1943" s="150" t="s">
        <v>3668</v>
      </c>
      <c r="D1943" s="151" t="s">
        <v>3668</v>
      </c>
      <c r="E1943" s="171" t="s">
        <v>1919</v>
      </c>
    </row>
    <row r="1944" spans="1:5" ht="16" x14ac:dyDescent="0.35">
      <c r="A1944" s="148" t="s">
        <v>7571</v>
      </c>
      <c r="B1944" s="149" t="s">
        <v>7572</v>
      </c>
      <c r="C1944" s="150" t="s">
        <v>3668</v>
      </c>
      <c r="D1944" s="151" t="s">
        <v>3668</v>
      </c>
      <c r="E1944" s="171" t="s">
        <v>1919</v>
      </c>
    </row>
    <row r="1945" spans="1:5" ht="16" x14ac:dyDescent="0.35">
      <c r="A1945" s="148" t="s">
        <v>7573</v>
      </c>
      <c r="B1945" s="149" t="s">
        <v>7574</v>
      </c>
      <c r="C1945" s="150" t="s">
        <v>3668</v>
      </c>
      <c r="D1945" s="151" t="s">
        <v>3668</v>
      </c>
      <c r="E1945" s="171" t="s">
        <v>1919</v>
      </c>
    </row>
    <row r="1946" spans="1:5" ht="16" x14ac:dyDescent="0.35">
      <c r="A1946" s="148" t="s">
        <v>7575</v>
      </c>
      <c r="B1946" s="149" t="s">
        <v>7241</v>
      </c>
      <c r="C1946" s="150" t="s">
        <v>3668</v>
      </c>
      <c r="D1946" s="151" t="s">
        <v>3668</v>
      </c>
      <c r="E1946" s="171" t="s">
        <v>1919</v>
      </c>
    </row>
    <row r="1947" spans="1:5" ht="16" x14ac:dyDescent="0.35">
      <c r="A1947" s="153" t="s">
        <v>4541</v>
      </c>
      <c r="B1947" s="154" t="s">
        <v>4542</v>
      </c>
      <c r="C1947" s="132" t="s">
        <v>3668</v>
      </c>
      <c r="D1947" s="133" t="s">
        <v>3668</v>
      </c>
      <c r="E1947" s="155" t="s">
        <v>1919</v>
      </c>
    </row>
    <row r="1948" spans="1:5" ht="16" x14ac:dyDescent="0.35">
      <c r="A1948" s="148" t="s">
        <v>7576</v>
      </c>
      <c r="B1948" s="149" t="s">
        <v>7289</v>
      </c>
      <c r="C1948" s="150" t="s">
        <v>3668</v>
      </c>
      <c r="D1948" s="151" t="s">
        <v>3668</v>
      </c>
      <c r="E1948" s="171" t="s">
        <v>1919</v>
      </c>
    </row>
    <row r="1949" spans="1:5" ht="16" x14ac:dyDescent="0.35">
      <c r="A1949" s="148" t="s">
        <v>7577</v>
      </c>
      <c r="B1949" s="149" t="s">
        <v>7578</v>
      </c>
      <c r="C1949" s="150" t="s">
        <v>3668</v>
      </c>
      <c r="D1949" s="151" t="s">
        <v>3668</v>
      </c>
      <c r="E1949" s="171" t="s">
        <v>1919</v>
      </c>
    </row>
    <row r="1950" spans="1:5" ht="16" x14ac:dyDescent="0.35">
      <c r="A1950" s="148" t="s">
        <v>7579</v>
      </c>
      <c r="B1950" s="149" t="s">
        <v>7580</v>
      </c>
      <c r="C1950" s="150" t="s">
        <v>3668</v>
      </c>
      <c r="D1950" s="151" t="s">
        <v>3668</v>
      </c>
      <c r="E1950" s="171" t="s">
        <v>1919</v>
      </c>
    </row>
    <row r="1951" spans="1:5" ht="16" x14ac:dyDescent="0.35">
      <c r="A1951" s="148" t="s">
        <v>7581</v>
      </c>
      <c r="B1951" s="149" t="s">
        <v>7582</v>
      </c>
      <c r="C1951" s="150" t="s">
        <v>3668</v>
      </c>
      <c r="D1951" s="151" t="s">
        <v>3668</v>
      </c>
      <c r="E1951" s="171" t="s">
        <v>1919</v>
      </c>
    </row>
    <row r="1952" spans="1:5" ht="16" x14ac:dyDescent="0.35">
      <c r="A1952" s="148" t="s">
        <v>7583</v>
      </c>
      <c r="B1952" s="149" t="s">
        <v>7584</v>
      </c>
      <c r="C1952" s="150" t="s">
        <v>3668</v>
      </c>
      <c r="D1952" s="151" t="s">
        <v>3668</v>
      </c>
      <c r="E1952" s="171" t="s">
        <v>1919</v>
      </c>
    </row>
    <row r="1953" spans="1:5" ht="16" x14ac:dyDescent="0.35">
      <c r="A1953" s="148" t="s">
        <v>7585</v>
      </c>
      <c r="B1953" s="149" t="s">
        <v>7586</v>
      </c>
      <c r="C1953" s="150" t="s">
        <v>3668</v>
      </c>
      <c r="D1953" s="151" t="s">
        <v>3668</v>
      </c>
      <c r="E1953" s="171" t="s">
        <v>1919</v>
      </c>
    </row>
    <row r="1954" spans="1:5" ht="16" x14ac:dyDescent="0.35">
      <c r="A1954" s="153" t="s">
        <v>4545</v>
      </c>
      <c r="B1954" s="154" t="s">
        <v>4546</v>
      </c>
      <c r="C1954" s="132" t="s">
        <v>3668</v>
      </c>
      <c r="D1954" s="133" t="s">
        <v>3668</v>
      </c>
      <c r="E1954" s="158" t="s">
        <v>2119</v>
      </c>
    </row>
    <row r="1955" spans="1:5" ht="16" x14ac:dyDescent="0.35">
      <c r="A1955" s="148" t="s">
        <v>7587</v>
      </c>
      <c r="B1955" s="149" t="s">
        <v>7588</v>
      </c>
      <c r="C1955" s="150" t="s">
        <v>3668</v>
      </c>
      <c r="D1955" s="151" t="s">
        <v>3668</v>
      </c>
      <c r="E1955" s="152" t="s">
        <v>2119</v>
      </c>
    </row>
    <row r="1956" spans="1:5" ht="16" x14ac:dyDescent="0.35">
      <c r="A1956" s="153" t="s">
        <v>4547</v>
      </c>
      <c r="B1956" s="154" t="s">
        <v>4548</v>
      </c>
      <c r="C1956" s="132" t="s">
        <v>3668</v>
      </c>
      <c r="D1956" s="133" t="s">
        <v>3668</v>
      </c>
      <c r="E1956" s="155" t="s">
        <v>1919</v>
      </c>
    </row>
    <row r="1957" spans="1:5" ht="16" x14ac:dyDescent="0.35">
      <c r="A1957" s="148" t="s">
        <v>7589</v>
      </c>
      <c r="B1957" s="149" t="s">
        <v>3642</v>
      </c>
      <c r="C1957" s="150" t="s">
        <v>3668</v>
      </c>
      <c r="D1957" s="151" t="s">
        <v>3668</v>
      </c>
      <c r="E1957" s="171" t="s">
        <v>1919</v>
      </c>
    </row>
    <row r="1958" spans="1:5" ht="16" x14ac:dyDescent="0.35">
      <c r="A1958" s="148" t="s">
        <v>7590</v>
      </c>
      <c r="B1958" s="149" t="s">
        <v>7591</v>
      </c>
      <c r="C1958" s="150" t="s">
        <v>3668</v>
      </c>
      <c r="D1958" s="151" t="s">
        <v>3668</v>
      </c>
      <c r="E1958" s="171" t="s">
        <v>1919</v>
      </c>
    </row>
    <row r="1959" spans="1:5" ht="16" x14ac:dyDescent="0.35">
      <c r="A1959" s="153" t="s">
        <v>4551</v>
      </c>
      <c r="B1959" s="154" t="s">
        <v>4552</v>
      </c>
      <c r="C1959" s="132" t="s">
        <v>3668</v>
      </c>
      <c r="D1959" s="133" t="s">
        <v>3668</v>
      </c>
      <c r="E1959" s="155" t="s">
        <v>1919</v>
      </c>
    </row>
    <row r="1960" spans="1:5" ht="16" x14ac:dyDescent="0.35">
      <c r="A1960" s="148" t="s">
        <v>7592</v>
      </c>
      <c r="B1960" s="149" t="s">
        <v>7593</v>
      </c>
      <c r="C1960" s="150" t="s">
        <v>3668</v>
      </c>
      <c r="D1960" s="151" t="s">
        <v>3668</v>
      </c>
      <c r="E1960" s="152"/>
    </row>
    <row r="1961" spans="1:5" ht="16" x14ac:dyDescent="0.35">
      <c r="A1961" s="153" t="s">
        <v>4553</v>
      </c>
      <c r="B1961" s="154" t="s">
        <v>4554</v>
      </c>
      <c r="C1961" s="132" t="s">
        <v>3668</v>
      </c>
      <c r="D1961" s="133" t="s">
        <v>3668</v>
      </c>
      <c r="E1961" s="155" t="s">
        <v>1919</v>
      </c>
    </row>
    <row r="1962" spans="1:5" ht="16" x14ac:dyDescent="0.35">
      <c r="A1962" s="153" t="s">
        <v>4555</v>
      </c>
      <c r="B1962" s="154" t="s">
        <v>4556</v>
      </c>
      <c r="C1962" s="132" t="s">
        <v>3668</v>
      </c>
      <c r="D1962" s="133" t="s">
        <v>3668</v>
      </c>
      <c r="E1962" s="155" t="s">
        <v>1919</v>
      </c>
    </row>
    <row r="1963" spans="1:5" ht="16" x14ac:dyDescent="0.35">
      <c r="A1963" s="153" t="s">
        <v>4557</v>
      </c>
      <c r="B1963" s="154" t="s">
        <v>4558</v>
      </c>
      <c r="C1963" s="132" t="s">
        <v>3668</v>
      </c>
      <c r="D1963" s="133" t="s">
        <v>3668</v>
      </c>
      <c r="E1963" s="158" t="s">
        <v>2119</v>
      </c>
    </row>
    <row r="1964" spans="1:5" ht="16" x14ac:dyDescent="0.35">
      <c r="A1964" s="148" t="s">
        <v>7594</v>
      </c>
      <c r="B1964" s="149" t="s">
        <v>7595</v>
      </c>
      <c r="C1964" s="150" t="s">
        <v>3668</v>
      </c>
      <c r="D1964" s="151" t="s">
        <v>3668</v>
      </c>
      <c r="E1964" s="152" t="s">
        <v>2119</v>
      </c>
    </row>
    <row r="1965" spans="1:5" ht="16" x14ac:dyDescent="0.35">
      <c r="A1965" s="148" t="s">
        <v>7596</v>
      </c>
      <c r="B1965" s="149" t="s">
        <v>7597</v>
      </c>
      <c r="C1965" s="150" t="s">
        <v>3668</v>
      </c>
      <c r="D1965" s="151" t="s">
        <v>3668</v>
      </c>
      <c r="E1965" s="171" t="s">
        <v>1919</v>
      </c>
    </row>
    <row r="1966" spans="1:5" ht="16" x14ac:dyDescent="0.35">
      <c r="A1966" s="148" t="s">
        <v>7598</v>
      </c>
      <c r="B1966" s="149" t="s">
        <v>5073</v>
      </c>
      <c r="C1966" s="150" t="s">
        <v>3668</v>
      </c>
      <c r="D1966" s="151" t="s">
        <v>3668</v>
      </c>
      <c r="E1966" s="152" t="s">
        <v>2119</v>
      </c>
    </row>
    <row r="1967" spans="1:5" ht="16" x14ac:dyDescent="0.35">
      <c r="A1967" s="153" t="s">
        <v>4561</v>
      </c>
      <c r="B1967" s="154" t="s">
        <v>4562</v>
      </c>
      <c r="C1967" s="132" t="s">
        <v>3668</v>
      </c>
      <c r="D1967" s="133" t="s">
        <v>3668</v>
      </c>
      <c r="E1967" s="155" t="s">
        <v>1919</v>
      </c>
    </row>
    <row r="1968" spans="1:5" ht="16" x14ac:dyDescent="0.35">
      <c r="A1968" s="148" t="s">
        <v>7599</v>
      </c>
      <c r="B1968" s="149" t="s">
        <v>7600</v>
      </c>
      <c r="C1968" s="150" t="s">
        <v>3668</v>
      </c>
      <c r="D1968" s="151" t="s">
        <v>3668</v>
      </c>
      <c r="E1968" s="152" t="s">
        <v>2119</v>
      </c>
    </row>
    <row r="1969" spans="1:5" ht="16" x14ac:dyDescent="0.35">
      <c r="A1969" s="148" t="s">
        <v>7601</v>
      </c>
      <c r="B1969" s="149" t="s">
        <v>7602</v>
      </c>
      <c r="C1969" s="150" t="s">
        <v>3668</v>
      </c>
      <c r="D1969" s="151" t="s">
        <v>3668</v>
      </c>
      <c r="E1969" s="171" t="s">
        <v>1919</v>
      </c>
    </row>
    <row r="1970" spans="1:5" ht="16" x14ac:dyDescent="0.35">
      <c r="A1970" s="148" t="s">
        <v>7603</v>
      </c>
      <c r="B1970" s="149" t="s">
        <v>7604</v>
      </c>
      <c r="C1970" s="150" t="s">
        <v>3668</v>
      </c>
      <c r="D1970" s="151" t="s">
        <v>3668</v>
      </c>
      <c r="E1970" s="171" t="s">
        <v>1919</v>
      </c>
    </row>
    <row r="1971" spans="1:5" ht="16" x14ac:dyDescent="0.35">
      <c r="A1971" s="153" t="s">
        <v>4565</v>
      </c>
      <c r="B1971" s="154" t="s">
        <v>4566</v>
      </c>
      <c r="C1971" s="132" t="s">
        <v>3668</v>
      </c>
      <c r="D1971" s="133" t="s">
        <v>3668</v>
      </c>
      <c r="E1971" s="155" t="s">
        <v>1919</v>
      </c>
    </row>
    <row r="1972" spans="1:5" x14ac:dyDescent="0.35">
      <c r="A1972" s="153" t="s">
        <v>5203</v>
      </c>
      <c r="B1972" s="154" t="s">
        <v>5204</v>
      </c>
      <c r="C1972" s="132" t="s">
        <v>3668</v>
      </c>
      <c r="D1972" s="132" t="s">
        <v>3668</v>
      </c>
      <c r="E1972" s="155" t="s">
        <v>1919</v>
      </c>
    </row>
    <row r="1973" spans="1:5" ht="16" x14ac:dyDescent="0.35">
      <c r="A1973" s="148" t="s">
        <v>7605</v>
      </c>
      <c r="B1973" s="149" t="s">
        <v>7606</v>
      </c>
      <c r="C1973" s="150" t="s">
        <v>3668</v>
      </c>
      <c r="D1973" s="151" t="s">
        <v>3668</v>
      </c>
      <c r="E1973" s="171" t="s">
        <v>1919</v>
      </c>
    </row>
    <row r="1974" spans="1:5" ht="16" x14ac:dyDescent="0.35">
      <c r="A1974" s="148" t="s">
        <v>7607</v>
      </c>
      <c r="B1974" s="149" t="s">
        <v>7608</v>
      </c>
      <c r="C1974" s="150" t="s">
        <v>3668</v>
      </c>
      <c r="D1974" s="151" t="s">
        <v>3668</v>
      </c>
      <c r="E1974" s="171" t="s">
        <v>1919</v>
      </c>
    </row>
    <row r="1975" spans="1:5" ht="16" x14ac:dyDescent="0.35">
      <c r="A1975" s="148" t="s">
        <v>7609</v>
      </c>
      <c r="B1975" s="149" t="s">
        <v>7610</v>
      </c>
      <c r="C1975" s="150" t="s">
        <v>3668</v>
      </c>
      <c r="D1975" s="151" t="s">
        <v>3668</v>
      </c>
      <c r="E1975" s="171" t="s">
        <v>1919</v>
      </c>
    </row>
    <row r="1976" spans="1:5" ht="16" x14ac:dyDescent="0.35">
      <c r="A1976" s="148" t="s">
        <v>7611</v>
      </c>
      <c r="B1976" s="149" t="s">
        <v>7612</v>
      </c>
      <c r="C1976" s="150" t="s">
        <v>3668</v>
      </c>
      <c r="D1976" s="151" t="s">
        <v>3668</v>
      </c>
      <c r="E1976" s="171" t="s">
        <v>1919</v>
      </c>
    </row>
    <row r="1977" spans="1:5" ht="16" x14ac:dyDescent="0.35">
      <c r="A1977" s="148" t="s">
        <v>7613</v>
      </c>
      <c r="B1977" s="149" t="s">
        <v>7447</v>
      </c>
      <c r="C1977" s="150" t="s">
        <v>3668</v>
      </c>
      <c r="D1977" s="151" t="s">
        <v>3668</v>
      </c>
      <c r="E1977" s="152" t="s">
        <v>2119</v>
      </c>
    </row>
    <row r="1978" spans="1:5" ht="16" x14ac:dyDescent="0.35">
      <c r="A1978" s="148" t="s">
        <v>7614</v>
      </c>
      <c r="B1978" s="149" t="s">
        <v>7615</v>
      </c>
      <c r="C1978" s="150" t="s">
        <v>3668</v>
      </c>
      <c r="D1978" s="151" t="s">
        <v>3668</v>
      </c>
      <c r="E1978" s="171" t="s">
        <v>1919</v>
      </c>
    </row>
    <row r="1979" spans="1:5" ht="16" x14ac:dyDescent="0.35">
      <c r="A1979" s="148" t="s">
        <v>7616</v>
      </c>
      <c r="B1979" s="149" t="s">
        <v>7617</v>
      </c>
      <c r="C1979" s="150" t="s">
        <v>3668</v>
      </c>
      <c r="D1979" s="151" t="s">
        <v>3668</v>
      </c>
      <c r="E1979" s="171" t="s">
        <v>1919</v>
      </c>
    </row>
    <row r="1980" spans="1:5" ht="16" x14ac:dyDescent="0.35">
      <c r="A1980" s="148" t="s">
        <v>7618</v>
      </c>
      <c r="B1980" s="149" t="s">
        <v>6315</v>
      </c>
      <c r="C1980" s="150" t="s">
        <v>3668</v>
      </c>
      <c r="D1980" s="151" t="s">
        <v>3668</v>
      </c>
      <c r="E1980" s="171" t="s">
        <v>1919</v>
      </c>
    </row>
    <row r="1981" spans="1:5" ht="16" x14ac:dyDescent="0.35">
      <c r="A1981" s="148" t="s">
        <v>7619</v>
      </c>
      <c r="B1981" s="149" t="s">
        <v>7620</v>
      </c>
      <c r="C1981" s="150" t="s">
        <v>3668</v>
      </c>
      <c r="D1981" s="151" t="s">
        <v>3668</v>
      </c>
      <c r="E1981" s="171" t="s">
        <v>1919</v>
      </c>
    </row>
    <row r="1982" spans="1:5" ht="16" x14ac:dyDescent="0.35">
      <c r="A1982" s="148" t="s">
        <v>7621</v>
      </c>
      <c r="B1982" s="149" t="s">
        <v>7622</v>
      </c>
      <c r="C1982" s="150" t="s">
        <v>3668</v>
      </c>
      <c r="D1982" s="151" t="s">
        <v>3668</v>
      </c>
      <c r="E1982" s="171" t="s">
        <v>1919</v>
      </c>
    </row>
    <row r="1983" spans="1:5" ht="16" x14ac:dyDescent="0.35">
      <c r="A1983" s="148" t="s">
        <v>7623</v>
      </c>
      <c r="B1983" s="149" t="s">
        <v>7624</v>
      </c>
      <c r="C1983" s="150" t="s">
        <v>3668</v>
      </c>
      <c r="D1983" s="151" t="s">
        <v>3668</v>
      </c>
      <c r="E1983" s="171" t="s">
        <v>1919</v>
      </c>
    </row>
    <row r="1984" spans="1:5" ht="16" x14ac:dyDescent="0.35">
      <c r="A1984" s="148" t="s">
        <v>7625</v>
      </c>
      <c r="B1984" s="149" t="s">
        <v>7626</v>
      </c>
      <c r="C1984" s="150" t="s">
        <v>3668</v>
      </c>
      <c r="D1984" s="151" t="s">
        <v>3668</v>
      </c>
      <c r="E1984" s="171" t="s">
        <v>1919</v>
      </c>
    </row>
    <row r="1985" spans="1:5" ht="16" x14ac:dyDescent="0.35">
      <c r="A1985" s="153" t="s">
        <v>4576</v>
      </c>
      <c r="B1985" s="154" t="s">
        <v>4577</v>
      </c>
      <c r="C1985" s="132" t="s">
        <v>3668</v>
      </c>
      <c r="D1985" s="133" t="s">
        <v>3668</v>
      </c>
      <c r="E1985" s="155" t="s">
        <v>1919</v>
      </c>
    </row>
    <row r="1986" spans="1:5" ht="16" x14ac:dyDescent="0.35">
      <c r="A1986" s="148" t="s">
        <v>7627</v>
      </c>
      <c r="B1986" s="149" t="s">
        <v>7628</v>
      </c>
      <c r="C1986" s="150" t="s">
        <v>3668</v>
      </c>
      <c r="D1986" s="151" t="s">
        <v>3668</v>
      </c>
      <c r="E1986" s="171" t="s">
        <v>1919</v>
      </c>
    </row>
    <row r="1987" spans="1:5" ht="16" x14ac:dyDescent="0.35">
      <c r="A1987" s="148" t="s">
        <v>7629</v>
      </c>
      <c r="B1987" s="149" t="s">
        <v>7630</v>
      </c>
      <c r="C1987" s="150" t="s">
        <v>3668</v>
      </c>
      <c r="D1987" s="151" t="s">
        <v>3668</v>
      </c>
      <c r="E1987" s="171" t="s">
        <v>1919</v>
      </c>
    </row>
    <row r="1988" spans="1:5" ht="27" x14ac:dyDescent="0.35">
      <c r="A1988" s="148" t="s">
        <v>7631</v>
      </c>
      <c r="B1988" s="149" t="s">
        <v>7632</v>
      </c>
      <c r="C1988" s="150" t="s">
        <v>3668</v>
      </c>
      <c r="D1988" s="151" t="s">
        <v>3668</v>
      </c>
      <c r="E1988" s="171" t="s">
        <v>1919</v>
      </c>
    </row>
    <row r="1989" spans="1:5" ht="16" x14ac:dyDescent="0.35">
      <c r="A1989" s="148" t="s">
        <v>7633</v>
      </c>
      <c r="B1989" s="149" t="s">
        <v>7634</v>
      </c>
      <c r="C1989" s="150" t="s">
        <v>3668</v>
      </c>
      <c r="D1989" s="151" t="s">
        <v>3668</v>
      </c>
      <c r="E1989" s="171" t="s">
        <v>1919</v>
      </c>
    </row>
    <row r="1990" spans="1:5" ht="16" x14ac:dyDescent="0.35">
      <c r="A1990" s="148" t="s">
        <v>7635</v>
      </c>
      <c r="B1990" s="149" t="s">
        <v>7636</v>
      </c>
      <c r="C1990" s="150" t="s">
        <v>3668</v>
      </c>
      <c r="D1990" s="151" t="s">
        <v>3668</v>
      </c>
      <c r="E1990" s="171" t="s">
        <v>1919</v>
      </c>
    </row>
    <row r="1991" spans="1:5" ht="16" x14ac:dyDescent="0.35">
      <c r="A1991" s="148" t="s">
        <v>7637</v>
      </c>
      <c r="B1991" s="149" t="s">
        <v>7638</v>
      </c>
      <c r="C1991" s="150" t="s">
        <v>3668</v>
      </c>
      <c r="D1991" s="151" t="s">
        <v>3668</v>
      </c>
      <c r="E1991" s="171" t="s">
        <v>1919</v>
      </c>
    </row>
    <row r="1992" spans="1:5" ht="16" x14ac:dyDescent="0.35">
      <c r="A1992" s="148" t="s">
        <v>7639</v>
      </c>
      <c r="B1992" s="149" t="s">
        <v>7638</v>
      </c>
      <c r="C1992" s="150" t="s">
        <v>3668</v>
      </c>
      <c r="D1992" s="151" t="s">
        <v>3668</v>
      </c>
      <c r="E1992" s="171" t="s">
        <v>1919</v>
      </c>
    </row>
    <row r="1993" spans="1:5" ht="16" x14ac:dyDescent="0.35">
      <c r="A1993" s="153" t="s">
        <v>4582</v>
      </c>
      <c r="B1993" s="154" t="s">
        <v>4583</v>
      </c>
      <c r="C1993" s="132" t="s">
        <v>3668</v>
      </c>
      <c r="D1993" s="133" t="s">
        <v>3668</v>
      </c>
      <c r="E1993" s="155" t="s">
        <v>1919</v>
      </c>
    </row>
    <row r="1994" spans="1:5" ht="16" x14ac:dyDescent="0.35">
      <c r="A1994" s="153" t="s">
        <v>4584</v>
      </c>
      <c r="B1994" s="154" t="s">
        <v>4585</v>
      </c>
      <c r="C1994" s="132" t="s">
        <v>3668</v>
      </c>
      <c r="D1994" s="133" t="s">
        <v>3668</v>
      </c>
      <c r="E1994" s="155" t="s">
        <v>2119</v>
      </c>
    </row>
    <row r="1995" spans="1:5" ht="16" x14ac:dyDescent="0.35">
      <c r="A1995" s="148" t="s">
        <v>7640</v>
      </c>
      <c r="B1995" s="149" t="s">
        <v>7641</v>
      </c>
      <c r="C1995" s="150" t="s">
        <v>3668</v>
      </c>
      <c r="D1995" s="151" t="s">
        <v>3668</v>
      </c>
      <c r="E1995" s="171" t="s">
        <v>1919</v>
      </c>
    </row>
    <row r="1996" spans="1:5" ht="16" x14ac:dyDescent="0.35">
      <c r="A1996" s="148" t="s">
        <v>7642</v>
      </c>
      <c r="B1996" s="149" t="s">
        <v>7643</v>
      </c>
      <c r="C1996" s="150" t="s">
        <v>3668</v>
      </c>
      <c r="D1996" s="151" t="s">
        <v>3668</v>
      </c>
      <c r="E1996" s="171" t="s">
        <v>1919</v>
      </c>
    </row>
    <row r="1997" spans="1:5" ht="16" x14ac:dyDescent="0.35">
      <c r="A1997" s="153" t="s">
        <v>4590</v>
      </c>
      <c r="B1997" s="154" t="s">
        <v>4591</v>
      </c>
      <c r="C1997" s="132" t="s">
        <v>3668</v>
      </c>
      <c r="D1997" s="133" t="s">
        <v>3668</v>
      </c>
      <c r="E1997" s="155" t="s">
        <v>2119</v>
      </c>
    </row>
    <row r="1998" spans="1:5" ht="16" x14ac:dyDescent="0.35">
      <c r="A1998" s="148" t="s">
        <v>7644</v>
      </c>
      <c r="B1998" s="149" t="s">
        <v>7645</v>
      </c>
      <c r="C1998" s="150" t="s">
        <v>3668</v>
      </c>
      <c r="D1998" s="151" t="s">
        <v>3668</v>
      </c>
      <c r="E1998" s="171" t="s">
        <v>1919</v>
      </c>
    </row>
    <row r="1999" spans="1:5" ht="16" x14ac:dyDescent="0.35">
      <c r="A1999" s="148" t="s">
        <v>7646</v>
      </c>
      <c r="B1999" s="149" t="s">
        <v>7647</v>
      </c>
      <c r="C1999" s="150" t="s">
        <v>3668</v>
      </c>
      <c r="D1999" s="151" t="s">
        <v>3668</v>
      </c>
      <c r="E1999" s="171" t="s">
        <v>1919</v>
      </c>
    </row>
    <row r="2000" spans="1:5" ht="16" x14ac:dyDescent="0.35">
      <c r="A2000" s="148" t="s">
        <v>7648</v>
      </c>
      <c r="B2000" s="149" t="s">
        <v>7649</v>
      </c>
      <c r="C2000" s="150" t="s">
        <v>3668</v>
      </c>
      <c r="D2000" s="151" t="s">
        <v>3668</v>
      </c>
      <c r="E2000" s="171" t="s">
        <v>1919</v>
      </c>
    </row>
    <row r="2001" spans="1:5" ht="16" x14ac:dyDescent="0.35">
      <c r="A2001" s="148" t="s">
        <v>7650</v>
      </c>
      <c r="B2001" s="149" t="s">
        <v>7612</v>
      </c>
      <c r="C2001" s="150" t="s">
        <v>3668</v>
      </c>
      <c r="D2001" s="151" t="s">
        <v>3668</v>
      </c>
      <c r="E2001" s="171" t="s">
        <v>1919</v>
      </c>
    </row>
    <row r="2002" spans="1:5" ht="16" x14ac:dyDescent="0.35">
      <c r="A2002" s="153" t="s">
        <v>4603</v>
      </c>
      <c r="B2002" s="154" t="s">
        <v>4602</v>
      </c>
      <c r="C2002" s="132" t="s">
        <v>3668</v>
      </c>
      <c r="D2002" s="133" t="s">
        <v>3668</v>
      </c>
      <c r="E2002" s="155" t="s">
        <v>2119</v>
      </c>
    </row>
    <row r="2003" spans="1:5" ht="16" x14ac:dyDescent="0.35">
      <c r="A2003" s="148" t="s">
        <v>7651</v>
      </c>
      <c r="B2003" s="149" t="s">
        <v>7652</v>
      </c>
      <c r="C2003" s="150" t="s">
        <v>3668</v>
      </c>
      <c r="D2003" s="151" t="s">
        <v>3668</v>
      </c>
      <c r="E2003" s="152" t="s">
        <v>2119</v>
      </c>
    </row>
    <row r="2004" spans="1:5" ht="16" x14ac:dyDescent="0.35">
      <c r="A2004" s="153" t="s">
        <v>4608</v>
      </c>
      <c r="B2004" s="154" t="s">
        <v>4229</v>
      </c>
      <c r="C2004" s="132" t="s">
        <v>3668</v>
      </c>
      <c r="D2004" s="133" t="s">
        <v>3668</v>
      </c>
      <c r="E2004" s="155" t="s">
        <v>1919</v>
      </c>
    </row>
    <row r="2005" spans="1:5" ht="16" x14ac:dyDescent="0.35">
      <c r="A2005" s="148" t="s">
        <v>7653</v>
      </c>
      <c r="B2005" s="149" t="s">
        <v>7654</v>
      </c>
      <c r="C2005" s="150" t="s">
        <v>3668</v>
      </c>
      <c r="D2005" s="151" t="s">
        <v>3668</v>
      </c>
      <c r="E2005" s="171" t="s">
        <v>1919</v>
      </c>
    </row>
    <row r="2006" spans="1:5" ht="16" x14ac:dyDescent="0.35">
      <c r="A2006" s="148" t="s">
        <v>7655</v>
      </c>
      <c r="B2006" s="149" t="s">
        <v>5040</v>
      </c>
      <c r="C2006" s="150" t="s">
        <v>3668</v>
      </c>
      <c r="D2006" s="151" t="s">
        <v>3668</v>
      </c>
      <c r="E2006" s="171" t="s">
        <v>1919</v>
      </c>
    </row>
    <row r="2007" spans="1:5" ht="16" x14ac:dyDescent="0.35">
      <c r="A2007" s="148" t="s">
        <v>7656</v>
      </c>
      <c r="B2007" s="149" t="s">
        <v>7657</v>
      </c>
      <c r="C2007" s="150" t="s">
        <v>3668</v>
      </c>
      <c r="D2007" s="151" t="s">
        <v>3668</v>
      </c>
      <c r="E2007" s="171" t="s">
        <v>1919</v>
      </c>
    </row>
    <row r="2008" spans="1:5" ht="16" x14ac:dyDescent="0.35">
      <c r="A2008" s="148" t="s">
        <v>7658</v>
      </c>
      <c r="B2008" s="149" t="s">
        <v>7659</v>
      </c>
      <c r="C2008" s="150" t="s">
        <v>3668</v>
      </c>
      <c r="D2008" s="151" t="s">
        <v>3668</v>
      </c>
      <c r="E2008" s="171" t="s">
        <v>1919</v>
      </c>
    </row>
    <row r="2009" spans="1:5" ht="16" x14ac:dyDescent="0.35">
      <c r="A2009" s="148" t="s">
        <v>7660</v>
      </c>
      <c r="B2009" s="149" t="s">
        <v>7661</v>
      </c>
      <c r="C2009" s="150" t="s">
        <v>3668</v>
      </c>
      <c r="D2009" s="151" t="s">
        <v>3668</v>
      </c>
      <c r="E2009" s="171" t="s">
        <v>1919</v>
      </c>
    </row>
    <row r="2010" spans="1:5" ht="16" x14ac:dyDescent="0.35">
      <c r="A2010" s="153" t="s">
        <v>4609</v>
      </c>
      <c r="B2010" s="154" t="s">
        <v>4610</v>
      </c>
      <c r="C2010" s="132" t="s">
        <v>3668</v>
      </c>
      <c r="D2010" s="133" t="s">
        <v>3668</v>
      </c>
      <c r="E2010" s="155" t="s">
        <v>1919</v>
      </c>
    </row>
    <row r="2011" spans="1:5" ht="16" x14ac:dyDescent="0.35">
      <c r="A2011" s="153" t="s">
        <v>4611</v>
      </c>
      <c r="B2011" s="154" t="s">
        <v>4612</v>
      </c>
      <c r="C2011" s="132" t="s">
        <v>3668</v>
      </c>
      <c r="D2011" s="133" t="s">
        <v>3668</v>
      </c>
      <c r="E2011" s="155" t="s">
        <v>2119</v>
      </c>
    </row>
    <row r="2012" spans="1:5" ht="16" x14ac:dyDescent="0.35">
      <c r="A2012" s="148" t="s">
        <v>7662</v>
      </c>
      <c r="B2012" s="149" t="s">
        <v>7663</v>
      </c>
      <c r="C2012" s="150" t="s">
        <v>3668</v>
      </c>
      <c r="D2012" s="151" t="s">
        <v>3668</v>
      </c>
      <c r="E2012" s="171" t="s">
        <v>1919</v>
      </c>
    </row>
    <row r="2013" spans="1:5" ht="16" x14ac:dyDescent="0.35">
      <c r="A2013" s="153" t="s">
        <v>4613</v>
      </c>
      <c r="B2013" s="154" t="s">
        <v>4614</v>
      </c>
      <c r="C2013" s="132" t="s">
        <v>3668</v>
      </c>
      <c r="D2013" s="133" t="s">
        <v>3668</v>
      </c>
      <c r="E2013" s="155" t="s">
        <v>1919</v>
      </c>
    </row>
    <row r="2014" spans="1:5" ht="16" x14ac:dyDescent="0.35">
      <c r="A2014" s="153" t="s">
        <v>4615</v>
      </c>
      <c r="B2014" s="154" t="s">
        <v>4616</v>
      </c>
      <c r="C2014" s="132" t="s">
        <v>3668</v>
      </c>
      <c r="D2014" s="133" t="s">
        <v>3668</v>
      </c>
      <c r="E2014" s="155" t="s">
        <v>1919</v>
      </c>
    </row>
    <row r="2015" spans="1:5" ht="16" x14ac:dyDescent="0.35">
      <c r="A2015" s="153" t="s">
        <v>7664</v>
      </c>
      <c r="B2015" s="154" t="s">
        <v>4628</v>
      </c>
      <c r="C2015" s="132" t="s">
        <v>3668</v>
      </c>
      <c r="D2015" s="133" t="s">
        <v>3668</v>
      </c>
      <c r="E2015" s="155" t="s">
        <v>2119</v>
      </c>
    </row>
    <row r="2016" spans="1:5" ht="16" x14ac:dyDescent="0.35">
      <c r="A2016" s="148" t="s">
        <v>7665</v>
      </c>
      <c r="B2016" s="149" t="s">
        <v>7666</v>
      </c>
      <c r="C2016" s="150" t="s">
        <v>3668</v>
      </c>
      <c r="D2016" s="151" t="s">
        <v>3668</v>
      </c>
      <c r="E2016" s="171" t="s">
        <v>1919</v>
      </c>
    </row>
    <row r="2017" spans="1:5" ht="16" x14ac:dyDescent="0.35">
      <c r="A2017" s="148" t="s">
        <v>7667</v>
      </c>
      <c r="B2017" s="149" t="s">
        <v>7668</v>
      </c>
      <c r="C2017" s="150" t="s">
        <v>3668</v>
      </c>
      <c r="D2017" s="151" t="s">
        <v>3668</v>
      </c>
      <c r="E2017" s="171" t="s">
        <v>1919</v>
      </c>
    </row>
    <row r="2018" spans="1:5" ht="16" x14ac:dyDescent="0.35">
      <c r="A2018" s="148" t="s">
        <v>7669</v>
      </c>
      <c r="B2018" s="149" t="s">
        <v>7670</v>
      </c>
      <c r="C2018" s="150" t="s">
        <v>3668</v>
      </c>
      <c r="D2018" s="151" t="s">
        <v>3668</v>
      </c>
      <c r="E2018" s="171" t="s">
        <v>1919</v>
      </c>
    </row>
    <row r="2019" spans="1:5" ht="16" x14ac:dyDescent="0.35">
      <c r="A2019" s="148" t="s">
        <v>7671</v>
      </c>
      <c r="B2019" s="149" t="s">
        <v>7672</v>
      </c>
      <c r="C2019" s="150" t="s">
        <v>3668</v>
      </c>
      <c r="D2019" s="151" t="s">
        <v>3668</v>
      </c>
      <c r="E2019" s="171" t="s">
        <v>1919</v>
      </c>
    </row>
    <row r="2020" spans="1:5" ht="16" x14ac:dyDescent="0.35">
      <c r="A2020" s="148" t="s">
        <v>7673</v>
      </c>
      <c r="B2020" s="149" t="s">
        <v>7674</v>
      </c>
      <c r="C2020" s="150" t="s">
        <v>3668</v>
      </c>
      <c r="D2020" s="151" t="s">
        <v>3668</v>
      </c>
      <c r="E2020" s="171" t="s">
        <v>1919</v>
      </c>
    </row>
    <row r="2021" spans="1:5" ht="16" x14ac:dyDescent="0.35">
      <c r="A2021" s="153" t="s">
        <v>4629</v>
      </c>
      <c r="B2021" s="154" t="s">
        <v>4630</v>
      </c>
      <c r="C2021" s="132" t="s">
        <v>3668</v>
      </c>
      <c r="D2021" s="133" t="s">
        <v>3668</v>
      </c>
      <c r="E2021" s="176" t="s">
        <v>1919</v>
      </c>
    </row>
    <row r="2022" spans="1:5" ht="16" x14ac:dyDescent="0.35">
      <c r="A2022" s="148" t="s">
        <v>7675</v>
      </c>
      <c r="B2022" s="149" t="s">
        <v>7676</v>
      </c>
      <c r="C2022" s="150" t="s">
        <v>3668</v>
      </c>
      <c r="D2022" s="151" t="s">
        <v>3668</v>
      </c>
      <c r="E2022" s="171" t="s">
        <v>1919</v>
      </c>
    </row>
    <row r="2023" spans="1:5" ht="16" x14ac:dyDescent="0.35">
      <c r="A2023" s="148" t="s">
        <v>7677</v>
      </c>
      <c r="B2023" s="149" t="s">
        <v>7678</v>
      </c>
      <c r="C2023" s="150" t="s">
        <v>3668</v>
      </c>
      <c r="D2023" s="151" t="s">
        <v>3668</v>
      </c>
      <c r="E2023" s="171" t="s">
        <v>1919</v>
      </c>
    </row>
    <row r="2024" spans="1:5" ht="16" x14ac:dyDescent="0.35">
      <c r="A2024" s="153" t="s">
        <v>4635</v>
      </c>
      <c r="B2024" s="154" t="s">
        <v>4636</v>
      </c>
      <c r="C2024" s="132" t="s">
        <v>3668</v>
      </c>
      <c r="D2024" s="133" t="s">
        <v>3668</v>
      </c>
      <c r="E2024" s="155" t="s">
        <v>7679</v>
      </c>
    </row>
    <row r="2025" spans="1:5" ht="16" x14ac:dyDescent="0.35">
      <c r="A2025" s="153" t="s">
        <v>4637</v>
      </c>
      <c r="B2025" s="154" t="s">
        <v>4638</v>
      </c>
      <c r="C2025" s="132" t="s">
        <v>3668</v>
      </c>
      <c r="D2025" s="133" t="s">
        <v>3668</v>
      </c>
      <c r="E2025" s="155" t="s">
        <v>1919</v>
      </c>
    </row>
    <row r="2026" spans="1:5" ht="16" x14ac:dyDescent="0.35">
      <c r="A2026" s="148" t="s">
        <v>7680</v>
      </c>
      <c r="B2026" s="149" t="s">
        <v>7681</v>
      </c>
      <c r="C2026" s="150" t="s">
        <v>3668</v>
      </c>
      <c r="D2026" s="151" t="s">
        <v>3668</v>
      </c>
      <c r="E2026" s="171" t="s">
        <v>1919</v>
      </c>
    </row>
    <row r="2027" spans="1:5" ht="16" x14ac:dyDescent="0.35">
      <c r="A2027" s="148" t="s">
        <v>7682</v>
      </c>
      <c r="B2027" s="149" t="s">
        <v>7683</v>
      </c>
      <c r="C2027" s="150" t="s">
        <v>3668</v>
      </c>
      <c r="D2027" s="151" t="s">
        <v>3668</v>
      </c>
      <c r="E2027" s="171" t="s">
        <v>1919</v>
      </c>
    </row>
    <row r="2028" spans="1:5" ht="16" x14ac:dyDescent="0.35">
      <c r="A2028" s="148" t="s">
        <v>7684</v>
      </c>
      <c r="B2028" s="149" t="s">
        <v>7685</v>
      </c>
      <c r="C2028" s="150" t="s">
        <v>3668</v>
      </c>
      <c r="D2028" s="151" t="s">
        <v>3668</v>
      </c>
      <c r="E2028" s="171" t="s">
        <v>1919</v>
      </c>
    </row>
    <row r="2029" spans="1:5" ht="16" x14ac:dyDescent="0.35">
      <c r="A2029" s="148" t="s">
        <v>7686</v>
      </c>
      <c r="B2029" s="149" t="s">
        <v>7687</v>
      </c>
      <c r="C2029" s="150" t="s">
        <v>3668</v>
      </c>
      <c r="D2029" s="151" t="s">
        <v>3668</v>
      </c>
      <c r="E2029" s="171" t="s">
        <v>1919</v>
      </c>
    </row>
    <row r="2030" spans="1:5" ht="16" x14ac:dyDescent="0.35">
      <c r="A2030" s="148" t="s">
        <v>7688</v>
      </c>
      <c r="B2030" s="149" t="s">
        <v>7689</v>
      </c>
      <c r="C2030" s="150" t="s">
        <v>3668</v>
      </c>
      <c r="D2030" s="151" t="s">
        <v>3668</v>
      </c>
      <c r="E2030" s="171" t="s">
        <v>1919</v>
      </c>
    </row>
    <row r="2031" spans="1:5" ht="16" x14ac:dyDescent="0.35">
      <c r="A2031" s="148" t="s">
        <v>7690</v>
      </c>
      <c r="B2031" s="149" t="s">
        <v>7691</v>
      </c>
      <c r="C2031" s="150" t="s">
        <v>3668</v>
      </c>
      <c r="D2031" s="151" t="s">
        <v>3668</v>
      </c>
      <c r="E2031" s="171" t="s">
        <v>1919</v>
      </c>
    </row>
    <row r="2032" spans="1:5" ht="16" x14ac:dyDescent="0.35">
      <c r="A2032" s="153" t="s">
        <v>7692</v>
      </c>
      <c r="B2032" s="154" t="s">
        <v>7693</v>
      </c>
      <c r="C2032" s="132" t="s">
        <v>3668</v>
      </c>
      <c r="D2032" s="133" t="s">
        <v>3668</v>
      </c>
      <c r="E2032" s="155" t="s">
        <v>2119</v>
      </c>
    </row>
    <row r="2033" spans="1:5" ht="16" x14ac:dyDescent="0.35">
      <c r="A2033" s="148" t="s">
        <v>7694</v>
      </c>
      <c r="B2033" s="149" t="s">
        <v>7695</v>
      </c>
      <c r="C2033" s="150" t="s">
        <v>3668</v>
      </c>
      <c r="D2033" s="151" t="s">
        <v>3668</v>
      </c>
      <c r="E2033" s="171" t="s">
        <v>1919</v>
      </c>
    </row>
    <row r="2034" spans="1:5" ht="16" x14ac:dyDescent="0.35">
      <c r="A2034" s="148" t="s">
        <v>7696</v>
      </c>
      <c r="B2034" s="149" t="s">
        <v>7697</v>
      </c>
      <c r="C2034" s="150" t="s">
        <v>3668</v>
      </c>
      <c r="D2034" s="151" t="s">
        <v>3668</v>
      </c>
      <c r="E2034" s="171" t="s">
        <v>1919</v>
      </c>
    </row>
    <row r="2035" spans="1:5" ht="16" x14ac:dyDescent="0.35">
      <c r="A2035" s="148" t="s">
        <v>4643</v>
      </c>
      <c r="B2035" s="149" t="s">
        <v>7698</v>
      </c>
      <c r="C2035" s="150" t="s">
        <v>3668</v>
      </c>
      <c r="D2035" s="151" t="s">
        <v>3668</v>
      </c>
      <c r="E2035" s="152" t="s">
        <v>2119</v>
      </c>
    </row>
    <row r="2036" spans="1:5" ht="16" x14ac:dyDescent="0.35">
      <c r="A2036" s="153" t="s">
        <v>4645</v>
      </c>
      <c r="B2036" s="154" t="s">
        <v>4646</v>
      </c>
      <c r="C2036" s="132" t="s">
        <v>3668</v>
      </c>
      <c r="D2036" s="133" t="s">
        <v>3668</v>
      </c>
      <c r="E2036" s="155" t="s">
        <v>1919</v>
      </c>
    </row>
    <row r="2037" spans="1:5" ht="16" x14ac:dyDescent="0.35">
      <c r="A2037" s="148" t="s">
        <v>7699</v>
      </c>
      <c r="B2037" s="149" t="s">
        <v>7700</v>
      </c>
      <c r="C2037" s="150" t="s">
        <v>3668</v>
      </c>
      <c r="D2037" s="151" t="s">
        <v>3668</v>
      </c>
      <c r="E2037" s="171" t="s">
        <v>1919</v>
      </c>
    </row>
    <row r="2038" spans="1:5" ht="16" x14ac:dyDescent="0.35">
      <c r="A2038" s="153" t="s">
        <v>5209</v>
      </c>
      <c r="B2038" s="154" t="s">
        <v>5210</v>
      </c>
      <c r="C2038" s="132" t="s">
        <v>97</v>
      </c>
      <c r="D2038" s="133" t="s">
        <v>1453</v>
      </c>
      <c r="E2038" s="155" t="s">
        <v>1919</v>
      </c>
    </row>
    <row r="2039" spans="1:5" ht="16" x14ac:dyDescent="0.35">
      <c r="A2039" s="148" t="s">
        <v>7701</v>
      </c>
      <c r="B2039" s="149" t="s">
        <v>7702</v>
      </c>
      <c r="C2039" s="150" t="s">
        <v>3668</v>
      </c>
      <c r="D2039" s="151" t="s">
        <v>3668</v>
      </c>
      <c r="E2039" s="171" t="s">
        <v>1919</v>
      </c>
    </row>
    <row r="2040" spans="1:5" ht="16" x14ac:dyDescent="0.35">
      <c r="A2040" s="153" t="s">
        <v>4651</v>
      </c>
      <c r="B2040" s="154" t="s">
        <v>4652</v>
      </c>
      <c r="C2040" s="132" t="s">
        <v>3668</v>
      </c>
      <c r="D2040" s="133" t="s">
        <v>3668</v>
      </c>
      <c r="E2040" s="155" t="s">
        <v>1919</v>
      </c>
    </row>
    <row r="2041" spans="1:5" ht="16" x14ac:dyDescent="0.35">
      <c r="A2041" s="153" t="s">
        <v>4653</v>
      </c>
      <c r="B2041" s="154" t="s">
        <v>4654</v>
      </c>
      <c r="C2041" s="132" t="s">
        <v>3668</v>
      </c>
      <c r="D2041" s="133" t="s">
        <v>3668</v>
      </c>
      <c r="E2041" s="155" t="s">
        <v>1919</v>
      </c>
    </row>
    <row r="2042" spans="1:5" ht="16" x14ac:dyDescent="0.35">
      <c r="A2042" s="148" t="s">
        <v>7703</v>
      </c>
      <c r="B2042" s="149" t="s">
        <v>7704</v>
      </c>
      <c r="C2042" s="150" t="s">
        <v>3668</v>
      </c>
      <c r="D2042" s="151" t="s">
        <v>3668</v>
      </c>
      <c r="E2042" s="171" t="s">
        <v>1919</v>
      </c>
    </row>
    <row r="2043" spans="1:5" ht="16" x14ac:dyDescent="0.35">
      <c r="A2043" s="148" t="s">
        <v>7705</v>
      </c>
      <c r="B2043" s="149" t="s">
        <v>7706</v>
      </c>
      <c r="C2043" s="150" t="s">
        <v>3668</v>
      </c>
      <c r="D2043" s="151" t="s">
        <v>3668</v>
      </c>
      <c r="E2043" s="171" t="s">
        <v>1919</v>
      </c>
    </row>
    <row r="2044" spans="1:5" ht="16" x14ac:dyDescent="0.35">
      <c r="A2044" s="148" t="s">
        <v>7707</v>
      </c>
      <c r="B2044" s="149" t="s">
        <v>7221</v>
      </c>
      <c r="C2044" s="150" t="s">
        <v>3668</v>
      </c>
      <c r="D2044" s="151" t="s">
        <v>3668</v>
      </c>
      <c r="E2044" s="171" t="s">
        <v>1919</v>
      </c>
    </row>
    <row r="2045" spans="1:5" ht="16" x14ac:dyDescent="0.35">
      <c r="A2045" s="148" t="s">
        <v>7708</v>
      </c>
      <c r="B2045" s="149" t="s">
        <v>7709</v>
      </c>
      <c r="C2045" s="150" t="s">
        <v>3668</v>
      </c>
      <c r="D2045" s="151" t="s">
        <v>3668</v>
      </c>
      <c r="E2045" s="171" t="s">
        <v>1919</v>
      </c>
    </row>
    <row r="2046" spans="1:5" ht="16" x14ac:dyDescent="0.35">
      <c r="A2046" s="148" t="s">
        <v>7710</v>
      </c>
      <c r="B2046" s="149" t="s">
        <v>7711</v>
      </c>
      <c r="C2046" s="150" t="s">
        <v>3668</v>
      </c>
      <c r="D2046" s="151" t="s">
        <v>3668</v>
      </c>
      <c r="E2046" s="152" t="s">
        <v>2119</v>
      </c>
    </row>
    <row r="2047" spans="1:5" ht="16" x14ac:dyDescent="0.35">
      <c r="A2047" s="148" t="s">
        <v>7712</v>
      </c>
      <c r="B2047" s="149" t="s">
        <v>1229</v>
      </c>
      <c r="C2047" s="150" t="s">
        <v>3668</v>
      </c>
      <c r="D2047" s="151" t="s">
        <v>3668</v>
      </c>
      <c r="E2047" s="171" t="s">
        <v>1919</v>
      </c>
    </row>
    <row r="2048" spans="1:5" ht="16" x14ac:dyDescent="0.35">
      <c r="A2048" s="148" t="s">
        <v>7713</v>
      </c>
      <c r="B2048" s="149" t="s">
        <v>7714</v>
      </c>
      <c r="C2048" s="150" t="s">
        <v>3668</v>
      </c>
      <c r="D2048" s="151" t="s">
        <v>3668</v>
      </c>
      <c r="E2048" s="152" t="s">
        <v>2119</v>
      </c>
    </row>
    <row r="2049" spans="1:5" ht="16" x14ac:dyDescent="0.35">
      <c r="A2049" s="148" t="s">
        <v>7715</v>
      </c>
      <c r="B2049" s="149" t="s">
        <v>2283</v>
      </c>
      <c r="C2049" s="150" t="s">
        <v>3668</v>
      </c>
      <c r="D2049" s="151" t="s">
        <v>3668</v>
      </c>
      <c r="E2049" s="171" t="s">
        <v>1919</v>
      </c>
    </row>
    <row r="2050" spans="1:5" ht="27" x14ac:dyDescent="0.35">
      <c r="A2050" s="148" t="s">
        <v>4655</v>
      </c>
      <c r="B2050" s="149" t="s">
        <v>4656</v>
      </c>
      <c r="C2050" s="150" t="s">
        <v>3668</v>
      </c>
      <c r="D2050" s="177" t="s">
        <v>3668</v>
      </c>
      <c r="E2050" s="176" t="s">
        <v>1919</v>
      </c>
    </row>
    <row r="2051" spans="1:5" ht="16" x14ac:dyDescent="0.35">
      <c r="A2051" s="148" t="s">
        <v>7716</v>
      </c>
      <c r="B2051" s="149" t="s">
        <v>7717</v>
      </c>
      <c r="C2051" s="150" t="s">
        <v>3668</v>
      </c>
      <c r="D2051" s="151" t="s">
        <v>3668</v>
      </c>
      <c r="E2051" s="171" t="s">
        <v>1919</v>
      </c>
    </row>
    <row r="2052" spans="1:5" ht="16" x14ac:dyDescent="0.35">
      <c r="A2052" s="148" t="s">
        <v>7718</v>
      </c>
      <c r="B2052" s="149" t="s">
        <v>7719</v>
      </c>
      <c r="C2052" s="150" t="s">
        <v>3668</v>
      </c>
      <c r="D2052" s="151" t="s">
        <v>3668</v>
      </c>
      <c r="E2052" s="171" t="s">
        <v>1919</v>
      </c>
    </row>
    <row r="2053" spans="1:5" ht="16" x14ac:dyDescent="0.35">
      <c r="A2053" s="153" t="s">
        <v>4663</v>
      </c>
      <c r="B2053" s="154" t="s">
        <v>4664</v>
      </c>
      <c r="C2053" s="132" t="s">
        <v>3668</v>
      </c>
      <c r="D2053" s="133" t="s">
        <v>3668</v>
      </c>
      <c r="E2053" s="155" t="s">
        <v>1919</v>
      </c>
    </row>
    <row r="2054" spans="1:5" ht="16" x14ac:dyDescent="0.35">
      <c r="A2054" s="153" t="s">
        <v>4665</v>
      </c>
      <c r="B2054" s="154" t="s">
        <v>4666</v>
      </c>
      <c r="C2054" s="132" t="s">
        <v>3668</v>
      </c>
      <c r="D2054" s="133" t="s">
        <v>3668</v>
      </c>
      <c r="E2054" s="155" t="s">
        <v>1919</v>
      </c>
    </row>
    <row r="2055" spans="1:5" ht="16" x14ac:dyDescent="0.35">
      <c r="A2055" s="148" t="s">
        <v>7720</v>
      </c>
      <c r="B2055" s="149" t="s">
        <v>4072</v>
      </c>
      <c r="C2055" s="150" t="s">
        <v>3668</v>
      </c>
      <c r="D2055" s="151" t="s">
        <v>3668</v>
      </c>
      <c r="E2055" s="171" t="s">
        <v>1919</v>
      </c>
    </row>
    <row r="2056" spans="1:5" ht="16" x14ac:dyDescent="0.35">
      <c r="A2056" s="148" t="s">
        <v>7721</v>
      </c>
      <c r="B2056" s="149" t="s">
        <v>6598</v>
      </c>
      <c r="C2056" s="150" t="s">
        <v>3668</v>
      </c>
      <c r="D2056" s="151" t="s">
        <v>3668</v>
      </c>
      <c r="E2056" s="171" t="s">
        <v>1919</v>
      </c>
    </row>
    <row r="2057" spans="1:5" ht="16" x14ac:dyDescent="0.35">
      <c r="A2057" s="153" t="s">
        <v>4680</v>
      </c>
      <c r="B2057" s="154" t="s">
        <v>4681</v>
      </c>
      <c r="C2057" s="132" t="s">
        <v>3668</v>
      </c>
      <c r="D2057" s="133" t="s">
        <v>3668</v>
      </c>
      <c r="E2057" s="155" t="s">
        <v>2119</v>
      </c>
    </row>
    <row r="2058" spans="1:5" ht="16" x14ac:dyDescent="0.35">
      <c r="A2058" s="153" t="s">
        <v>4682</v>
      </c>
      <c r="B2058" s="154" t="s">
        <v>4683</v>
      </c>
      <c r="C2058" s="132" t="s">
        <v>3668</v>
      </c>
      <c r="D2058" s="133" t="s">
        <v>3668</v>
      </c>
      <c r="E2058" s="155" t="s">
        <v>1919</v>
      </c>
    </row>
    <row r="2059" spans="1:5" ht="16" x14ac:dyDescent="0.35">
      <c r="A2059" s="148" t="s">
        <v>7722</v>
      </c>
      <c r="B2059" s="149" t="s">
        <v>7723</v>
      </c>
      <c r="C2059" s="150" t="s">
        <v>3668</v>
      </c>
      <c r="D2059" s="151" t="s">
        <v>3668</v>
      </c>
      <c r="E2059" s="171" t="s">
        <v>1919</v>
      </c>
    </row>
    <row r="2060" spans="1:5" ht="16" x14ac:dyDescent="0.35">
      <c r="A2060" s="153" t="s">
        <v>4684</v>
      </c>
      <c r="B2060" s="154" t="s">
        <v>4685</v>
      </c>
      <c r="C2060" s="132" t="s">
        <v>3668</v>
      </c>
      <c r="D2060" s="133" t="s">
        <v>3668</v>
      </c>
      <c r="E2060" s="155" t="s">
        <v>1919</v>
      </c>
    </row>
    <row r="2061" spans="1:5" ht="16" x14ac:dyDescent="0.35">
      <c r="A2061" s="148" t="s">
        <v>7724</v>
      </c>
      <c r="B2061" s="149" t="s">
        <v>6096</v>
      </c>
      <c r="C2061" s="150" t="s">
        <v>3668</v>
      </c>
      <c r="D2061" s="151" t="s">
        <v>3668</v>
      </c>
      <c r="E2061" s="171" t="s">
        <v>1919</v>
      </c>
    </row>
    <row r="2062" spans="1:5" ht="16" x14ac:dyDescent="0.35">
      <c r="A2062" s="148" t="s">
        <v>7725</v>
      </c>
      <c r="B2062" s="149" t="s">
        <v>7726</v>
      </c>
      <c r="C2062" s="150" t="s">
        <v>3668</v>
      </c>
      <c r="D2062" s="151" t="s">
        <v>3668</v>
      </c>
      <c r="E2062" s="171" t="s">
        <v>1919</v>
      </c>
    </row>
    <row r="2063" spans="1:5" ht="16" x14ac:dyDescent="0.35">
      <c r="A2063" s="148" t="s">
        <v>7727</v>
      </c>
      <c r="B2063" s="149" t="s">
        <v>7728</v>
      </c>
      <c r="C2063" s="150" t="s">
        <v>3668</v>
      </c>
      <c r="D2063" s="151" t="s">
        <v>3668</v>
      </c>
      <c r="E2063" s="152" t="s">
        <v>2119</v>
      </c>
    </row>
    <row r="2064" spans="1:5" ht="16" x14ac:dyDescent="0.35">
      <c r="A2064" s="148" t="s">
        <v>7729</v>
      </c>
      <c r="B2064" s="149" t="s">
        <v>7730</v>
      </c>
      <c r="C2064" s="150" t="s">
        <v>3668</v>
      </c>
      <c r="D2064" s="151" t="s">
        <v>3668</v>
      </c>
      <c r="E2064" s="171" t="s">
        <v>1919</v>
      </c>
    </row>
    <row r="2065" spans="1:5" ht="16" x14ac:dyDescent="0.35">
      <c r="A2065" s="148" t="s">
        <v>7731</v>
      </c>
      <c r="B2065" s="149" t="s">
        <v>7732</v>
      </c>
      <c r="C2065" s="150" t="s">
        <v>3668</v>
      </c>
      <c r="D2065" s="151" t="s">
        <v>3668</v>
      </c>
      <c r="E2065" s="171" t="s">
        <v>1919</v>
      </c>
    </row>
    <row r="2066" spans="1:5" ht="16" x14ac:dyDescent="0.35">
      <c r="A2066" s="148" t="s">
        <v>7733</v>
      </c>
      <c r="B2066" s="149" t="s">
        <v>7734</v>
      </c>
      <c r="C2066" s="150" t="s">
        <v>3668</v>
      </c>
      <c r="D2066" s="151" t="s">
        <v>3668</v>
      </c>
      <c r="E2066" s="171" t="s">
        <v>1919</v>
      </c>
    </row>
    <row r="2067" spans="1:5" ht="16" x14ac:dyDescent="0.35">
      <c r="A2067" s="148" t="s">
        <v>7735</v>
      </c>
      <c r="B2067" s="149" t="s">
        <v>7657</v>
      </c>
      <c r="C2067" s="150" t="s">
        <v>3668</v>
      </c>
      <c r="D2067" s="151" t="s">
        <v>3668</v>
      </c>
      <c r="E2067" s="171" t="s">
        <v>1919</v>
      </c>
    </row>
    <row r="2068" spans="1:5" ht="16" x14ac:dyDescent="0.35">
      <c r="A2068" s="148" t="s">
        <v>7736</v>
      </c>
      <c r="B2068" s="149" t="s">
        <v>7641</v>
      </c>
      <c r="C2068" s="150" t="s">
        <v>3668</v>
      </c>
      <c r="D2068" s="151" t="s">
        <v>3668</v>
      </c>
      <c r="E2068" s="171" t="s">
        <v>1919</v>
      </c>
    </row>
    <row r="2069" spans="1:5" ht="16" x14ac:dyDescent="0.35">
      <c r="A2069" s="148" t="s">
        <v>7737</v>
      </c>
      <c r="B2069" s="149" t="s">
        <v>7514</v>
      </c>
      <c r="C2069" s="150" t="s">
        <v>3668</v>
      </c>
      <c r="D2069" s="151" t="s">
        <v>3668</v>
      </c>
      <c r="E2069" s="152" t="s">
        <v>2119</v>
      </c>
    </row>
    <row r="2070" spans="1:5" ht="16" x14ac:dyDescent="0.35">
      <c r="A2070" s="148" t="s">
        <v>7738</v>
      </c>
      <c r="B2070" s="149" t="s">
        <v>7739</v>
      </c>
      <c r="C2070" s="150" t="s">
        <v>3668</v>
      </c>
      <c r="D2070" s="151" t="s">
        <v>3668</v>
      </c>
      <c r="E2070" s="171" t="s">
        <v>1919</v>
      </c>
    </row>
    <row r="2071" spans="1:5" ht="16" x14ac:dyDescent="0.35">
      <c r="A2071" s="148" t="s">
        <v>7740</v>
      </c>
      <c r="B2071" s="149" t="s">
        <v>7741</v>
      </c>
      <c r="C2071" s="150" t="s">
        <v>3668</v>
      </c>
      <c r="D2071" s="151" t="s">
        <v>3668</v>
      </c>
      <c r="E2071" s="171" t="s">
        <v>1919</v>
      </c>
    </row>
    <row r="2072" spans="1:5" ht="16" x14ac:dyDescent="0.35">
      <c r="A2072" s="148" t="s">
        <v>7742</v>
      </c>
      <c r="B2072" s="149" t="s">
        <v>7743</v>
      </c>
      <c r="C2072" s="150" t="s">
        <v>3668</v>
      </c>
      <c r="D2072" s="151" t="s">
        <v>3668</v>
      </c>
      <c r="E2072" s="171" t="s">
        <v>1919</v>
      </c>
    </row>
    <row r="2073" spans="1:5" ht="16" x14ac:dyDescent="0.35">
      <c r="A2073" s="148" t="s">
        <v>7744</v>
      </c>
      <c r="B2073" s="149" t="s">
        <v>7745</v>
      </c>
      <c r="C2073" s="150" t="s">
        <v>3668</v>
      </c>
      <c r="D2073" s="151" t="s">
        <v>3668</v>
      </c>
      <c r="E2073" s="171" t="s">
        <v>1919</v>
      </c>
    </row>
    <row r="2074" spans="1:5" ht="16" x14ac:dyDescent="0.35">
      <c r="A2074" s="153" t="s">
        <v>4688</v>
      </c>
      <c r="B2074" s="154" t="s">
        <v>4689</v>
      </c>
      <c r="C2074" s="132" t="s">
        <v>3668</v>
      </c>
      <c r="D2074" s="133" t="s">
        <v>3668</v>
      </c>
      <c r="E2074" s="155" t="s">
        <v>1919</v>
      </c>
    </row>
    <row r="2075" spans="1:5" ht="16" x14ac:dyDescent="0.35">
      <c r="A2075" s="153" t="s">
        <v>4690</v>
      </c>
      <c r="B2075" s="154" t="s">
        <v>4691</v>
      </c>
      <c r="C2075" s="132" t="s">
        <v>3668</v>
      </c>
      <c r="D2075" s="133" t="s">
        <v>3668</v>
      </c>
      <c r="E2075" s="155" t="s">
        <v>1919</v>
      </c>
    </row>
    <row r="2076" spans="1:5" ht="16" x14ac:dyDescent="0.35">
      <c r="A2076" s="148" t="s">
        <v>7746</v>
      </c>
      <c r="B2076" s="149" t="s">
        <v>7747</v>
      </c>
      <c r="C2076" s="150" t="s">
        <v>3668</v>
      </c>
      <c r="D2076" s="151" t="s">
        <v>3668</v>
      </c>
      <c r="E2076" s="171" t="s">
        <v>1919</v>
      </c>
    </row>
    <row r="2077" spans="1:5" ht="16" x14ac:dyDescent="0.35">
      <c r="A2077" s="153" t="s">
        <v>4692</v>
      </c>
      <c r="B2077" s="154" t="s">
        <v>4693</v>
      </c>
      <c r="C2077" s="132" t="s">
        <v>3668</v>
      </c>
      <c r="D2077" s="133" t="s">
        <v>3668</v>
      </c>
      <c r="E2077" s="155" t="s">
        <v>1919</v>
      </c>
    </row>
    <row r="2078" spans="1:5" ht="16" x14ac:dyDescent="0.35">
      <c r="A2078" s="148" t="s">
        <v>7748</v>
      </c>
      <c r="B2078" s="149" t="s">
        <v>7473</v>
      </c>
      <c r="C2078" s="150" t="s">
        <v>3668</v>
      </c>
      <c r="D2078" s="151" t="s">
        <v>3668</v>
      </c>
      <c r="E2078" s="171" t="s">
        <v>1919</v>
      </c>
    </row>
    <row r="2079" spans="1:5" ht="16" x14ac:dyDescent="0.35">
      <c r="A2079" s="153" t="s">
        <v>4695</v>
      </c>
      <c r="B2079" s="154" t="s">
        <v>4696</v>
      </c>
      <c r="C2079" s="132" t="s">
        <v>3668</v>
      </c>
      <c r="D2079" s="133" t="s">
        <v>3668</v>
      </c>
      <c r="E2079" s="155" t="s">
        <v>2119</v>
      </c>
    </row>
    <row r="2080" spans="1:5" ht="16" x14ac:dyDescent="0.35">
      <c r="A2080" s="148" t="s">
        <v>7749</v>
      </c>
      <c r="B2080" s="149" t="s">
        <v>7750</v>
      </c>
      <c r="C2080" s="150" t="s">
        <v>3668</v>
      </c>
      <c r="D2080" s="151" t="s">
        <v>3668</v>
      </c>
      <c r="E2080" s="171" t="s">
        <v>1919</v>
      </c>
    </row>
    <row r="2081" spans="1:5" ht="16" x14ac:dyDescent="0.35">
      <c r="A2081" s="153" t="s">
        <v>4699</v>
      </c>
      <c r="B2081" s="154" t="s">
        <v>4700</v>
      </c>
      <c r="C2081" s="132" t="s">
        <v>3668</v>
      </c>
      <c r="D2081" s="133" t="s">
        <v>3668</v>
      </c>
      <c r="E2081" s="155" t="s">
        <v>1919</v>
      </c>
    </row>
    <row r="2082" spans="1:5" ht="16" x14ac:dyDescent="0.35">
      <c r="A2082" s="153" t="s">
        <v>4701</v>
      </c>
      <c r="B2082" s="154" t="s">
        <v>4702</v>
      </c>
      <c r="C2082" s="132" t="s">
        <v>3668</v>
      </c>
      <c r="D2082" s="133" t="s">
        <v>3668</v>
      </c>
      <c r="E2082" s="155" t="s">
        <v>1919</v>
      </c>
    </row>
    <row r="2083" spans="1:5" ht="16" x14ac:dyDescent="0.35">
      <c r="A2083" s="148" t="s">
        <v>7751</v>
      </c>
      <c r="B2083" s="149" t="s">
        <v>7752</v>
      </c>
      <c r="C2083" s="150" t="s">
        <v>3668</v>
      </c>
      <c r="D2083" s="151" t="s">
        <v>3668</v>
      </c>
      <c r="E2083" s="171" t="s">
        <v>1919</v>
      </c>
    </row>
    <row r="2084" spans="1:5" ht="16" x14ac:dyDescent="0.35">
      <c r="A2084" s="153" t="s">
        <v>4703</v>
      </c>
      <c r="B2084" s="154" t="s">
        <v>4704</v>
      </c>
      <c r="C2084" s="132" t="s">
        <v>3668</v>
      </c>
      <c r="D2084" s="133" t="s">
        <v>3668</v>
      </c>
      <c r="E2084" s="155" t="s">
        <v>1919</v>
      </c>
    </row>
    <row r="2085" spans="1:5" ht="16" x14ac:dyDescent="0.35">
      <c r="A2085" s="148" t="s">
        <v>7753</v>
      </c>
      <c r="B2085" s="149" t="s">
        <v>7754</v>
      </c>
      <c r="C2085" s="150" t="s">
        <v>3668</v>
      </c>
      <c r="D2085" s="151" t="s">
        <v>3668</v>
      </c>
      <c r="E2085" s="171" t="s">
        <v>1919</v>
      </c>
    </row>
    <row r="2086" spans="1:5" ht="16" x14ac:dyDescent="0.35">
      <c r="A2086" s="148" t="s">
        <v>7755</v>
      </c>
      <c r="B2086" s="149" t="s">
        <v>7756</v>
      </c>
      <c r="C2086" s="150" t="s">
        <v>3668</v>
      </c>
      <c r="D2086" s="151" t="s">
        <v>3668</v>
      </c>
      <c r="E2086" s="171" t="s">
        <v>1919</v>
      </c>
    </row>
    <row r="2087" spans="1:5" ht="16" x14ac:dyDescent="0.35">
      <c r="A2087" s="148" t="s">
        <v>7757</v>
      </c>
      <c r="B2087" s="149" t="s">
        <v>7756</v>
      </c>
      <c r="C2087" s="150" t="s">
        <v>3668</v>
      </c>
      <c r="D2087" s="151" t="s">
        <v>3668</v>
      </c>
      <c r="E2087" s="171" t="s">
        <v>1919</v>
      </c>
    </row>
    <row r="2088" spans="1:5" ht="16" x14ac:dyDescent="0.35">
      <c r="A2088" s="148" t="s">
        <v>1451</v>
      </c>
      <c r="B2088" s="149" t="s">
        <v>1452</v>
      </c>
      <c r="C2088" s="150" t="s">
        <v>3668</v>
      </c>
      <c r="D2088" s="151" t="s">
        <v>3668</v>
      </c>
      <c r="E2088" s="171" t="s">
        <v>1919</v>
      </c>
    </row>
    <row r="2089" spans="1:5" ht="16" x14ac:dyDescent="0.35">
      <c r="A2089" s="153" t="s">
        <v>4705</v>
      </c>
      <c r="B2089" s="154" t="s">
        <v>4706</v>
      </c>
      <c r="C2089" s="132" t="s">
        <v>3668</v>
      </c>
      <c r="D2089" s="133" t="s">
        <v>3668</v>
      </c>
      <c r="E2089" s="155" t="s">
        <v>1919</v>
      </c>
    </row>
    <row r="2090" spans="1:5" ht="16" x14ac:dyDescent="0.35">
      <c r="A2090" s="148" t="s">
        <v>7758</v>
      </c>
      <c r="B2090" s="149" t="s">
        <v>7759</v>
      </c>
      <c r="C2090" s="150" t="s">
        <v>3668</v>
      </c>
      <c r="D2090" s="151" t="s">
        <v>3668</v>
      </c>
      <c r="E2090" s="171" t="s">
        <v>1919</v>
      </c>
    </row>
    <row r="2091" spans="1:5" ht="16" x14ac:dyDescent="0.35">
      <c r="A2091" s="153" t="s">
        <v>4711</v>
      </c>
      <c r="B2091" s="154" t="s">
        <v>4712</v>
      </c>
      <c r="C2091" s="132" t="s">
        <v>3668</v>
      </c>
      <c r="D2091" s="133" t="s">
        <v>3668</v>
      </c>
      <c r="E2091" s="155" t="s">
        <v>1919</v>
      </c>
    </row>
    <row r="2092" spans="1:5" ht="16" x14ac:dyDescent="0.35">
      <c r="A2092" s="148" t="s">
        <v>7760</v>
      </c>
      <c r="B2092" s="149" t="s">
        <v>7761</v>
      </c>
      <c r="C2092" s="150" t="s">
        <v>3668</v>
      </c>
      <c r="D2092" s="151" t="s">
        <v>3668</v>
      </c>
      <c r="E2092" s="171" t="s">
        <v>1919</v>
      </c>
    </row>
    <row r="2093" spans="1:5" ht="16" x14ac:dyDescent="0.35">
      <c r="A2093" s="148" t="s">
        <v>7762</v>
      </c>
      <c r="B2093" s="149" t="s">
        <v>7763</v>
      </c>
      <c r="C2093" s="150" t="s">
        <v>3668</v>
      </c>
      <c r="D2093" s="151" t="s">
        <v>3668</v>
      </c>
      <c r="E2093" s="171" t="s">
        <v>1919</v>
      </c>
    </row>
    <row r="2094" spans="1:5" ht="16" x14ac:dyDescent="0.35">
      <c r="A2094" s="148" t="s">
        <v>7764</v>
      </c>
      <c r="B2094" s="149" t="s">
        <v>7765</v>
      </c>
      <c r="C2094" s="150" t="s">
        <v>3668</v>
      </c>
      <c r="D2094" s="151" t="s">
        <v>3668</v>
      </c>
      <c r="E2094" s="171" t="s">
        <v>1919</v>
      </c>
    </row>
    <row r="2095" spans="1:5" ht="16" x14ac:dyDescent="0.35">
      <c r="A2095" s="148" t="s">
        <v>7766</v>
      </c>
      <c r="B2095" s="149" t="s">
        <v>7767</v>
      </c>
      <c r="C2095" s="150" t="s">
        <v>3668</v>
      </c>
      <c r="D2095" s="151" t="s">
        <v>3668</v>
      </c>
      <c r="E2095" s="152" t="s">
        <v>2119</v>
      </c>
    </row>
    <row r="2096" spans="1:5" ht="16" x14ac:dyDescent="0.35">
      <c r="A2096" s="148" t="s">
        <v>7768</v>
      </c>
      <c r="B2096" s="149" t="s">
        <v>7769</v>
      </c>
      <c r="C2096" s="150" t="s">
        <v>3668</v>
      </c>
      <c r="D2096" s="151" t="s">
        <v>3668</v>
      </c>
      <c r="E2096" s="155" t="s">
        <v>2119</v>
      </c>
    </row>
    <row r="2097" spans="1:5" ht="16" x14ac:dyDescent="0.35">
      <c r="A2097" s="148" t="s">
        <v>7770</v>
      </c>
      <c r="B2097" s="149" t="s">
        <v>7771</v>
      </c>
      <c r="C2097" s="150" t="s">
        <v>3668</v>
      </c>
      <c r="D2097" s="151" t="s">
        <v>3668</v>
      </c>
      <c r="E2097" s="171" t="s">
        <v>1919</v>
      </c>
    </row>
    <row r="2098" spans="1:5" ht="16" x14ac:dyDescent="0.35">
      <c r="A2098" s="148" t="s">
        <v>7772</v>
      </c>
      <c r="B2098" s="149" t="s">
        <v>7773</v>
      </c>
      <c r="C2098" s="150" t="s">
        <v>3668</v>
      </c>
      <c r="D2098" s="151" t="s">
        <v>3668</v>
      </c>
      <c r="E2098" s="171" t="s">
        <v>1919</v>
      </c>
    </row>
    <row r="2099" spans="1:5" ht="16" x14ac:dyDescent="0.35">
      <c r="A2099" s="148" t="s">
        <v>7774</v>
      </c>
      <c r="B2099" s="149" t="s">
        <v>7775</v>
      </c>
      <c r="C2099" s="150" t="s">
        <v>3668</v>
      </c>
      <c r="D2099" s="151" t="s">
        <v>3668</v>
      </c>
      <c r="E2099" s="171" t="s">
        <v>1919</v>
      </c>
    </row>
    <row r="2100" spans="1:5" ht="16" x14ac:dyDescent="0.35">
      <c r="A2100" s="148" t="s">
        <v>7776</v>
      </c>
      <c r="B2100" s="149" t="s">
        <v>7777</v>
      </c>
      <c r="C2100" s="150" t="s">
        <v>3668</v>
      </c>
      <c r="D2100" s="151" t="s">
        <v>3668</v>
      </c>
      <c r="E2100" s="171" t="s">
        <v>1919</v>
      </c>
    </row>
    <row r="2101" spans="1:5" ht="16" x14ac:dyDescent="0.35">
      <c r="A2101" s="153" t="s">
        <v>4714</v>
      </c>
      <c r="B2101" s="154" t="s">
        <v>4715</v>
      </c>
      <c r="C2101" s="132" t="s">
        <v>3668</v>
      </c>
      <c r="D2101" s="133" t="s">
        <v>3668</v>
      </c>
      <c r="E2101" s="155" t="s">
        <v>1919</v>
      </c>
    </row>
    <row r="2102" spans="1:5" ht="16" x14ac:dyDescent="0.35">
      <c r="A2102" s="148" t="s">
        <v>7778</v>
      </c>
      <c r="B2102" s="149" t="s">
        <v>7779</v>
      </c>
      <c r="C2102" s="150" t="s">
        <v>3668</v>
      </c>
      <c r="D2102" s="151" t="s">
        <v>3668</v>
      </c>
      <c r="E2102" s="171" t="s">
        <v>1919</v>
      </c>
    </row>
    <row r="2103" spans="1:5" ht="16" x14ac:dyDescent="0.35">
      <c r="A2103" s="153" t="s">
        <v>4716</v>
      </c>
      <c r="B2103" s="154" t="s">
        <v>2826</v>
      </c>
      <c r="C2103" s="132" t="s">
        <v>3668</v>
      </c>
      <c r="D2103" s="133" t="s">
        <v>3668</v>
      </c>
      <c r="E2103" s="155" t="s">
        <v>1919</v>
      </c>
    </row>
    <row r="2104" spans="1:5" ht="16" x14ac:dyDescent="0.35">
      <c r="A2104" s="148" t="s">
        <v>7780</v>
      </c>
      <c r="B2104" s="149" t="s">
        <v>7781</v>
      </c>
      <c r="C2104" s="150" t="s">
        <v>3668</v>
      </c>
      <c r="D2104" s="151" t="s">
        <v>3668</v>
      </c>
      <c r="E2104" s="171" t="s">
        <v>1919</v>
      </c>
    </row>
    <row r="2105" spans="1:5" ht="16" x14ac:dyDescent="0.35">
      <c r="A2105" s="148" t="s">
        <v>7782</v>
      </c>
      <c r="B2105" s="149" t="s">
        <v>7783</v>
      </c>
      <c r="C2105" s="150" t="s">
        <v>3668</v>
      </c>
      <c r="D2105" s="151" t="s">
        <v>3668</v>
      </c>
      <c r="E2105" s="171" t="s">
        <v>1919</v>
      </c>
    </row>
    <row r="2106" spans="1:5" ht="16" x14ac:dyDescent="0.35">
      <c r="A2106" s="148" t="s">
        <v>7784</v>
      </c>
      <c r="B2106" s="149" t="s">
        <v>7785</v>
      </c>
      <c r="C2106" s="150" t="s">
        <v>3668</v>
      </c>
      <c r="D2106" s="151" t="s">
        <v>3668</v>
      </c>
      <c r="E2106" s="171" t="s">
        <v>1919</v>
      </c>
    </row>
    <row r="2107" spans="1:5" ht="16" x14ac:dyDescent="0.35">
      <c r="A2107" s="153" t="s">
        <v>4717</v>
      </c>
      <c r="B2107" s="154" t="s">
        <v>4718</v>
      </c>
      <c r="C2107" s="132" t="s">
        <v>3668</v>
      </c>
      <c r="D2107" s="133" t="s">
        <v>3668</v>
      </c>
      <c r="E2107" s="155" t="s">
        <v>1919</v>
      </c>
    </row>
    <row r="2108" spans="1:5" ht="16" x14ac:dyDescent="0.35">
      <c r="A2108" s="153" t="s">
        <v>4719</v>
      </c>
      <c r="B2108" s="154" t="s">
        <v>4720</v>
      </c>
      <c r="C2108" s="132" t="s">
        <v>3668</v>
      </c>
      <c r="D2108" s="133" t="s">
        <v>3668</v>
      </c>
      <c r="E2108" s="155" t="s">
        <v>1919</v>
      </c>
    </row>
    <row r="2109" spans="1:5" ht="16" x14ac:dyDescent="0.35">
      <c r="A2109" s="153" t="s">
        <v>4721</v>
      </c>
      <c r="B2109" s="154" t="s">
        <v>4722</v>
      </c>
      <c r="C2109" s="132" t="s">
        <v>3668</v>
      </c>
      <c r="D2109" s="133" t="s">
        <v>3668</v>
      </c>
      <c r="E2109" s="158" t="s">
        <v>2119</v>
      </c>
    </row>
    <row r="2110" spans="1:5" ht="16" x14ac:dyDescent="0.35">
      <c r="A2110" s="153" t="s">
        <v>7786</v>
      </c>
      <c r="B2110" s="154" t="s">
        <v>4724</v>
      </c>
      <c r="C2110" s="132" t="s">
        <v>3668</v>
      </c>
      <c r="D2110" s="133" t="s">
        <v>3668</v>
      </c>
      <c r="E2110" s="155" t="s">
        <v>1919</v>
      </c>
    </row>
    <row r="2111" spans="1:5" ht="16" x14ac:dyDescent="0.35">
      <c r="A2111" s="148" t="s">
        <v>7787</v>
      </c>
      <c r="B2111" s="149" t="s">
        <v>7227</v>
      </c>
      <c r="C2111" s="150" t="s">
        <v>3668</v>
      </c>
      <c r="D2111" s="151" t="s">
        <v>3668</v>
      </c>
      <c r="E2111" s="171" t="s">
        <v>1919</v>
      </c>
    </row>
    <row r="2112" spans="1:5" ht="16" x14ac:dyDescent="0.35">
      <c r="A2112" s="153" t="s">
        <v>4725</v>
      </c>
      <c r="B2112" s="154" t="s">
        <v>4726</v>
      </c>
      <c r="C2112" s="132" t="s">
        <v>3668</v>
      </c>
      <c r="D2112" s="133" t="s">
        <v>3668</v>
      </c>
      <c r="E2112" s="155" t="s">
        <v>1919</v>
      </c>
    </row>
    <row r="2113" spans="1:5" ht="16" x14ac:dyDescent="0.35">
      <c r="A2113" s="148" t="s">
        <v>7788</v>
      </c>
      <c r="B2113" s="149" t="s">
        <v>1455</v>
      </c>
      <c r="C2113" s="150" t="s">
        <v>3668</v>
      </c>
      <c r="D2113" s="151" t="s">
        <v>3668</v>
      </c>
      <c r="E2113" s="171" t="s">
        <v>1919</v>
      </c>
    </row>
    <row r="2114" spans="1:5" ht="27" x14ac:dyDescent="0.35">
      <c r="A2114" s="148" t="s">
        <v>7789</v>
      </c>
      <c r="B2114" s="149" t="s">
        <v>7790</v>
      </c>
      <c r="C2114" s="150" t="s">
        <v>3668</v>
      </c>
      <c r="D2114" s="151" t="s">
        <v>3668</v>
      </c>
      <c r="E2114" s="171" t="s">
        <v>1919</v>
      </c>
    </row>
    <row r="2115" spans="1:5" ht="16" x14ac:dyDescent="0.35">
      <c r="A2115" s="148" t="s">
        <v>7791</v>
      </c>
      <c r="B2115" s="149" t="s">
        <v>7792</v>
      </c>
      <c r="C2115" s="150" t="s">
        <v>3668</v>
      </c>
      <c r="D2115" s="151" t="s">
        <v>3668</v>
      </c>
      <c r="E2115" s="171" t="s">
        <v>1919</v>
      </c>
    </row>
    <row r="2116" spans="1:5" ht="16" x14ac:dyDescent="0.35">
      <c r="A2116" s="148" t="s">
        <v>7793</v>
      </c>
      <c r="B2116" s="149" t="s">
        <v>7794</v>
      </c>
      <c r="C2116" s="150" t="s">
        <v>3668</v>
      </c>
      <c r="D2116" s="151" t="s">
        <v>3668</v>
      </c>
      <c r="E2116" s="171" t="s">
        <v>1919</v>
      </c>
    </row>
    <row r="2117" spans="1:5" ht="16" x14ac:dyDescent="0.35">
      <c r="A2117" s="148" t="s">
        <v>2788</v>
      </c>
      <c r="B2117" s="149" t="s">
        <v>2704</v>
      </c>
      <c r="C2117" s="150" t="s">
        <v>3668</v>
      </c>
      <c r="D2117" s="151" t="s">
        <v>3668</v>
      </c>
      <c r="E2117" s="171" t="s">
        <v>1919</v>
      </c>
    </row>
    <row r="2118" spans="1:5" ht="16" x14ac:dyDescent="0.35">
      <c r="A2118" s="153" t="s">
        <v>4733</v>
      </c>
      <c r="B2118" s="154" t="s">
        <v>4734</v>
      </c>
      <c r="C2118" s="132" t="s">
        <v>3668</v>
      </c>
      <c r="D2118" s="133" t="s">
        <v>3668</v>
      </c>
      <c r="E2118" s="155" t="s">
        <v>2119</v>
      </c>
    </row>
    <row r="2119" spans="1:5" ht="16" x14ac:dyDescent="0.35">
      <c r="A2119" s="153" t="s">
        <v>4735</v>
      </c>
      <c r="B2119" s="154" t="s">
        <v>4736</v>
      </c>
      <c r="C2119" s="132" t="s">
        <v>3668</v>
      </c>
      <c r="D2119" s="133" t="s">
        <v>3668</v>
      </c>
      <c r="E2119" s="155" t="s">
        <v>1919</v>
      </c>
    </row>
    <row r="2120" spans="1:5" ht="16" x14ac:dyDescent="0.35">
      <c r="A2120" s="153" t="s">
        <v>4737</v>
      </c>
      <c r="B2120" s="154" t="s">
        <v>4738</v>
      </c>
      <c r="C2120" s="132" t="s">
        <v>3668</v>
      </c>
      <c r="D2120" s="133" t="s">
        <v>3668</v>
      </c>
      <c r="E2120" s="155" t="s">
        <v>1919</v>
      </c>
    </row>
    <row r="2121" spans="1:5" ht="16" x14ac:dyDescent="0.35">
      <c r="A2121" s="148" t="s">
        <v>7795</v>
      </c>
      <c r="B2121" s="149" t="s">
        <v>7796</v>
      </c>
      <c r="C2121" s="150" t="s">
        <v>3668</v>
      </c>
      <c r="D2121" s="151" t="s">
        <v>3668</v>
      </c>
      <c r="E2121" s="171" t="s">
        <v>1919</v>
      </c>
    </row>
    <row r="2122" spans="1:5" ht="16" x14ac:dyDescent="0.35">
      <c r="A2122" s="153" t="s">
        <v>4741</v>
      </c>
      <c r="B2122" s="154" t="s">
        <v>4742</v>
      </c>
      <c r="C2122" s="132" t="s">
        <v>3668</v>
      </c>
      <c r="D2122" s="133" t="s">
        <v>3668</v>
      </c>
      <c r="E2122" s="155" t="s">
        <v>1919</v>
      </c>
    </row>
    <row r="2123" spans="1:5" ht="16" x14ac:dyDescent="0.35">
      <c r="A2123" s="153" t="s">
        <v>4743</v>
      </c>
      <c r="B2123" s="154" t="s">
        <v>4744</v>
      </c>
      <c r="C2123" s="132" t="s">
        <v>3668</v>
      </c>
      <c r="D2123" s="133" t="s">
        <v>3668</v>
      </c>
      <c r="E2123" s="155" t="s">
        <v>1919</v>
      </c>
    </row>
    <row r="2124" spans="1:5" ht="16" x14ac:dyDescent="0.35">
      <c r="A2124" s="148" t="s">
        <v>7797</v>
      </c>
      <c r="B2124" s="149" t="s">
        <v>6989</v>
      </c>
      <c r="C2124" s="150" t="s">
        <v>3668</v>
      </c>
      <c r="D2124" s="151" t="s">
        <v>3668</v>
      </c>
      <c r="E2124" s="171" t="s">
        <v>1919</v>
      </c>
    </row>
    <row r="2125" spans="1:5" ht="16" x14ac:dyDescent="0.35">
      <c r="A2125" s="148" t="s">
        <v>7798</v>
      </c>
      <c r="B2125" s="149" t="s">
        <v>7799</v>
      </c>
      <c r="C2125" s="150" t="s">
        <v>3668</v>
      </c>
      <c r="D2125" s="151" t="s">
        <v>3668</v>
      </c>
      <c r="E2125" s="152" t="s">
        <v>2119</v>
      </c>
    </row>
    <row r="2126" spans="1:5" ht="16" x14ac:dyDescent="0.35">
      <c r="A2126" s="153" t="s">
        <v>4745</v>
      </c>
      <c r="B2126" s="154" t="s">
        <v>4746</v>
      </c>
      <c r="C2126" s="132" t="s">
        <v>3668</v>
      </c>
      <c r="D2126" s="133" t="s">
        <v>3668</v>
      </c>
      <c r="E2126" s="155" t="s">
        <v>1919</v>
      </c>
    </row>
    <row r="2127" spans="1:5" ht="16" x14ac:dyDescent="0.35">
      <c r="A2127" s="153" t="s">
        <v>4747</v>
      </c>
      <c r="B2127" s="154" t="s">
        <v>4748</v>
      </c>
      <c r="C2127" s="132" t="s">
        <v>3668</v>
      </c>
      <c r="D2127" s="133" t="s">
        <v>3668</v>
      </c>
      <c r="E2127" s="155" t="s">
        <v>2119</v>
      </c>
    </row>
    <row r="2128" spans="1:5" ht="16" x14ac:dyDescent="0.35">
      <c r="A2128" s="148" t="s">
        <v>7800</v>
      </c>
      <c r="B2128" s="149" t="s">
        <v>7801</v>
      </c>
      <c r="C2128" s="150" t="s">
        <v>3668</v>
      </c>
      <c r="D2128" s="151" t="s">
        <v>3668</v>
      </c>
      <c r="E2128" s="152" t="s">
        <v>2119</v>
      </c>
    </row>
    <row r="2129" spans="1:5" ht="16" x14ac:dyDescent="0.35">
      <c r="A2129" s="148" t="s">
        <v>7802</v>
      </c>
      <c r="B2129" s="149" t="s">
        <v>7059</v>
      </c>
      <c r="C2129" s="150" t="s">
        <v>3668</v>
      </c>
      <c r="D2129" s="151" t="s">
        <v>3668</v>
      </c>
      <c r="E2129" s="171" t="s">
        <v>1919</v>
      </c>
    </row>
    <row r="2130" spans="1:5" ht="16" x14ac:dyDescent="0.35">
      <c r="A2130" s="153" t="s">
        <v>4749</v>
      </c>
      <c r="B2130" s="154" t="s">
        <v>4750</v>
      </c>
      <c r="C2130" s="132" t="s">
        <v>3668</v>
      </c>
      <c r="D2130" s="133" t="s">
        <v>3668</v>
      </c>
      <c r="E2130" s="155" t="s">
        <v>1919</v>
      </c>
    </row>
    <row r="2131" spans="1:5" ht="16" x14ac:dyDescent="0.35">
      <c r="A2131" s="148" t="s">
        <v>7803</v>
      </c>
      <c r="B2131" s="149" t="s">
        <v>7804</v>
      </c>
      <c r="C2131" s="150" t="s">
        <v>3668</v>
      </c>
      <c r="D2131" s="151" t="s">
        <v>3668</v>
      </c>
      <c r="E2131" s="152" t="s">
        <v>2119</v>
      </c>
    </row>
    <row r="2132" spans="1:5" ht="16" x14ac:dyDescent="0.35">
      <c r="A2132" s="148" t="s">
        <v>7805</v>
      </c>
      <c r="B2132" s="149" t="s">
        <v>6823</v>
      </c>
      <c r="C2132" s="150" t="s">
        <v>3668</v>
      </c>
      <c r="D2132" s="151" t="s">
        <v>3668</v>
      </c>
      <c r="E2132" s="152" t="s">
        <v>2119</v>
      </c>
    </row>
    <row r="2133" spans="1:5" ht="16" x14ac:dyDescent="0.35">
      <c r="A2133" s="153" t="s">
        <v>4751</v>
      </c>
      <c r="B2133" s="154" t="s">
        <v>4752</v>
      </c>
      <c r="C2133" s="132" t="s">
        <v>3668</v>
      </c>
      <c r="D2133" s="133" t="s">
        <v>3668</v>
      </c>
      <c r="E2133" s="155" t="s">
        <v>2119</v>
      </c>
    </row>
    <row r="2134" spans="1:5" ht="16" x14ac:dyDescent="0.35">
      <c r="A2134" s="148" t="s">
        <v>7806</v>
      </c>
      <c r="B2134" s="149" t="s">
        <v>7807</v>
      </c>
      <c r="C2134" s="150" t="s">
        <v>3668</v>
      </c>
      <c r="D2134" s="151" t="s">
        <v>3668</v>
      </c>
      <c r="E2134" s="155" t="s">
        <v>1919</v>
      </c>
    </row>
    <row r="2135" spans="1:5" ht="16" x14ac:dyDescent="0.35">
      <c r="A2135" s="148" t="s">
        <v>7808</v>
      </c>
      <c r="B2135" s="149" t="s">
        <v>7809</v>
      </c>
      <c r="C2135" s="150" t="s">
        <v>3668</v>
      </c>
      <c r="D2135" s="151" t="s">
        <v>3668</v>
      </c>
      <c r="E2135" s="155" t="s">
        <v>1919</v>
      </c>
    </row>
    <row r="2136" spans="1:5" ht="16" x14ac:dyDescent="0.35">
      <c r="A2136" s="148" t="s">
        <v>7810</v>
      </c>
      <c r="B2136" s="149" t="s">
        <v>7811</v>
      </c>
      <c r="C2136" s="150" t="s">
        <v>3668</v>
      </c>
      <c r="D2136" s="151" t="s">
        <v>3668</v>
      </c>
      <c r="E2136" s="152" t="s">
        <v>2119</v>
      </c>
    </row>
    <row r="2137" spans="1:5" ht="16" x14ac:dyDescent="0.35">
      <c r="A2137" s="148" t="s">
        <v>7812</v>
      </c>
      <c r="B2137" s="149" t="s">
        <v>6430</v>
      </c>
      <c r="C2137" s="150" t="s">
        <v>3668</v>
      </c>
      <c r="D2137" s="151" t="s">
        <v>3668</v>
      </c>
      <c r="E2137" s="155" t="s">
        <v>1919</v>
      </c>
    </row>
    <row r="2138" spans="1:5" ht="16" x14ac:dyDescent="0.35">
      <c r="A2138" s="153" t="s">
        <v>4753</v>
      </c>
      <c r="B2138" s="154" t="s">
        <v>4754</v>
      </c>
      <c r="C2138" s="132" t="s">
        <v>3668</v>
      </c>
      <c r="D2138" s="133" t="s">
        <v>3668</v>
      </c>
      <c r="E2138" s="155" t="s">
        <v>2119</v>
      </c>
    </row>
    <row r="2139" spans="1:5" ht="16" x14ac:dyDescent="0.35">
      <c r="A2139" s="153" t="s">
        <v>4757</v>
      </c>
      <c r="B2139" s="154" t="s">
        <v>4758</v>
      </c>
      <c r="C2139" s="132" t="s">
        <v>3668</v>
      </c>
      <c r="D2139" s="133" t="s">
        <v>3668</v>
      </c>
      <c r="E2139" s="155" t="s">
        <v>1919</v>
      </c>
    </row>
    <row r="2140" spans="1:5" ht="16" x14ac:dyDescent="0.35">
      <c r="A2140" s="153" t="s">
        <v>4759</v>
      </c>
      <c r="B2140" s="154" t="s">
        <v>4760</v>
      </c>
      <c r="C2140" s="132" t="s">
        <v>3668</v>
      </c>
      <c r="D2140" s="133" t="s">
        <v>3668</v>
      </c>
      <c r="E2140" s="155" t="s">
        <v>1919</v>
      </c>
    </row>
    <row r="2141" spans="1:5" ht="16" x14ac:dyDescent="0.35">
      <c r="A2141" s="148" t="s">
        <v>7813</v>
      </c>
      <c r="B2141" s="149" t="s">
        <v>7814</v>
      </c>
      <c r="C2141" s="150" t="s">
        <v>3668</v>
      </c>
      <c r="D2141" s="151" t="s">
        <v>3668</v>
      </c>
      <c r="E2141" s="155" t="s">
        <v>1919</v>
      </c>
    </row>
    <row r="2142" spans="1:5" x14ac:dyDescent="0.35">
      <c r="A2142" s="153" t="s">
        <v>5215</v>
      </c>
      <c r="B2142" s="154" t="s">
        <v>5216</v>
      </c>
      <c r="C2142" s="150" t="s">
        <v>3668</v>
      </c>
      <c r="D2142" s="150" t="s">
        <v>3668</v>
      </c>
      <c r="E2142" s="155" t="s">
        <v>1919</v>
      </c>
    </row>
    <row r="2143" spans="1:5" ht="16" x14ac:dyDescent="0.35">
      <c r="A2143" s="148" t="s">
        <v>7815</v>
      </c>
      <c r="B2143" s="149" t="s">
        <v>7816</v>
      </c>
      <c r="C2143" s="150" t="s">
        <v>3668</v>
      </c>
      <c r="D2143" s="151" t="s">
        <v>3668</v>
      </c>
      <c r="E2143" s="155" t="s">
        <v>1919</v>
      </c>
    </row>
    <row r="2144" spans="1:5" ht="16" x14ac:dyDescent="0.35">
      <c r="A2144" s="148" t="s">
        <v>7817</v>
      </c>
      <c r="B2144" s="149" t="s">
        <v>7818</v>
      </c>
      <c r="C2144" s="150" t="s">
        <v>3668</v>
      </c>
      <c r="D2144" s="151" t="s">
        <v>3668</v>
      </c>
      <c r="E2144" s="155" t="s">
        <v>1919</v>
      </c>
    </row>
    <row r="2145" spans="1:5" ht="16" x14ac:dyDescent="0.35">
      <c r="A2145" s="148" t="s">
        <v>7819</v>
      </c>
      <c r="B2145" s="149" t="s">
        <v>7820</v>
      </c>
      <c r="C2145" s="150" t="s">
        <v>3668</v>
      </c>
      <c r="D2145" s="151" t="s">
        <v>3668</v>
      </c>
      <c r="E2145" s="155" t="s">
        <v>1919</v>
      </c>
    </row>
    <row r="2146" spans="1:5" ht="16" x14ac:dyDescent="0.35">
      <c r="A2146" s="148" t="s">
        <v>7821</v>
      </c>
      <c r="B2146" s="149" t="s">
        <v>7822</v>
      </c>
      <c r="C2146" s="150" t="s">
        <v>3668</v>
      </c>
      <c r="D2146" s="151" t="s">
        <v>3668</v>
      </c>
      <c r="E2146" s="152" t="s">
        <v>2119</v>
      </c>
    </row>
    <row r="2147" spans="1:5" ht="16" x14ac:dyDescent="0.35">
      <c r="A2147" s="148" t="s">
        <v>7823</v>
      </c>
      <c r="B2147" s="149" t="s">
        <v>7824</v>
      </c>
      <c r="C2147" s="150" t="s">
        <v>3668</v>
      </c>
      <c r="D2147" s="151" t="s">
        <v>3668</v>
      </c>
      <c r="E2147" s="155" t="s">
        <v>1919</v>
      </c>
    </row>
    <row r="2148" spans="1:5" ht="16" x14ac:dyDescent="0.35">
      <c r="A2148" s="148" t="s">
        <v>7825</v>
      </c>
      <c r="B2148" s="149" t="s">
        <v>7826</v>
      </c>
      <c r="C2148" s="150" t="s">
        <v>3668</v>
      </c>
      <c r="D2148" s="151" t="s">
        <v>3668</v>
      </c>
      <c r="E2148" s="155" t="s">
        <v>1919</v>
      </c>
    </row>
    <row r="2149" spans="1:5" ht="16" x14ac:dyDescent="0.35">
      <c r="A2149" s="148" t="s">
        <v>7827</v>
      </c>
      <c r="B2149" s="149" t="s">
        <v>7828</v>
      </c>
      <c r="C2149" s="150" t="s">
        <v>3668</v>
      </c>
      <c r="D2149" s="151" t="s">
        <v>3668</v>
      </c>
      <c r="E2149" s="155" t="s">
        <v>1919</v>
      </c>
    </row>
    <row r="2150" spans="1:5" ht="16" x14ac:dyDescent="0.35">
      <c r="A2150" s="148" t="s">
        <v>7829</v>
      </c>
      <c r="B2150" s="149" t="s">
        <v>7830</v>
      </c>
      <c r="C2150" s="150" t="s">
        <v>3668</v>
      </c>
      <c r="D2150" s="151" t="s">
        <v>3668</v>
      </c>
      <c r="E2150" s="155" t="s">
        <v>1919</v>
      </c>
    </row>
    <row r="2151" spans="1:5" ht="16" x14ac:dyDescent="0.35">
      <c r="A2151" s="148" t="s">
        <v>7831</v>
      </c>
      <c r="B2151" s="149" t="s">
        <v>7832</v>
      </c>
      <c r="C2151" s="150" t="s">
        <v>3668</v>
      </c>
      <c r="D2151" s="151" t="s">
        <v>3668</v>
      </c>
      <c r="E2151" s="152" t="s">
        <v>2119</v>
      </c>
    </row>
    <row r="2152" spans="1:5" ht="16" x14ac:dyDescent="0.35">
      <c r="A2152" s="148" t="s">
        <v>7833</v>
      </c>
      <c r="B2152" s="149" t="s">
        <v>7834</v>
      </c>
      <c r="C2152" s="150" t="s">
        <v>3668</v>
      </c>
      <c r="D2152" s="151" t="s">
        <v>3668</v>
      </c>
      <c r="E2152" s="155" t="s">
        <v>1919</v>
      </c>
    </row>
    <row r="2153" spans="1:5" ht="16" x14ac:dyDescent="0.35">
      <c r="A2153" s="148" t="s">
        <v>7835</v>
      </c>
      <c r="B2153" s="149" t="s">
        <v>7836</v>
      </c>
      <c r="C2153" s="150" t="s">
        <v>3668</v>
      </c>
      <c r="D2153" s="151" t="s">
        <v>3668</v>
      </c>
      <c r="E2153" s="155" t="s">
        <v>1919</v>
      </c>
    </row>
    <row r="2154" spans="1:5" ht="16" x14ac:dyDescent="0.35">
      <c r="A2154" s="148" t="s">
        <v>7837</v>
      </c>
      <c r="B2154" s="149" t="s">
        <v>7838</v>
      </c>
      <c r="C2154" s="150" t="s">
        <v>3668</v>
      </c>
      <c r="D2154" s="151" t="s">
        <v>3668</v>
      </c>
      <c r="E2154" s="155" t="s">
        <v>1919</v>
      </c>
    </row>
    <row r="2155" spans="1:5" ht="16" x14ac:dyDescent="0.35">
      <c r="A2155" s="148" t="s">
        <v>7839</v>
      </c>
      <c r="B2155" s="149" t="s">
        <v>6963</v>
      </c>
      <c r="C2155" s="150" t="s">
        <v>3668</v>
      </c>
      <c r="D2155" s="151" t="s">
        <v>3668</v>
      </c>
      <c r="E2155" s="155" t="s">
        <v>1919</v>
      </c>
    </row>
    <row r="2156" spans="1:5" ht="16" x14ac:dyDescent="0.35">
      <c r="A2156" s="148" t="s">
        <v>7840</v>
      </c>
      <c r="B2156" s="149" t="s">
        <v>7841</v>
      </c>
      <c r="C2156" s="150" t="s">
        <v>3668</v>
      </c>
      <c r="D2156" s="151" t="s">
        <v>3668</v>
      </c>
      <c r="E2156" s="155" t="s">
        <v>1919</v>
      </c>
    </row>
    <row r="2157" spans="1:5" ht="16" x14ac:dyDescent="0.35">
      <c r="A2157" s="148" t="s">
        <v>7842</v>
      </c>
      <c r="B2157" s="149" t="s">
        <v>7843</v>
      </c>
      <c r="C2157" s="150" t="s">
        <v>3668</v>
      </c>
      <c r="D2157" s="151" t="s">
        <v>3668</v>
      </c>
      <c r="E2157" s="155" t="s">
        <v>1919</v>
      </c>
    </row>
    <row r="2158" spans="1:5" ht="16" x14ac:dyDescent="0.35">
      <c r="A2158" s="148" t="s">
        <v>7844</v>
      </c>
      <c r="B2158" s="149" t="s">
        <v>7845</v>
      </c>
      <c r="C2158" s="150" t="s">
        <v>3668</v>
      </c>
      <c r="D2158" s="151" t="s">
        <v>3668</v>
      </c>
      <c r="E2158" s="155" t="s">
        <v>1919</v>
      </c>
    </row>
    <row r="2159" spans="1:5" ht="16" x14ac:dyDescent="0.35">
      <c r="A2159" s="148" t="s">
        <v>7846</v>
      </c>
      <c r="B2159" s="149" t="s">
        <v>6299</v>
      </c>
      <c r="C2159" s="150" t="s">
        <v>3668</v>
      </c>
      <c r="D2159" s="151" t="s">
        <v>3668</v>
      </c>
      <c r="E2159" s="155" t="s">
        <v>1919</v>
      </c>
    </row>
    <row r="2160" spans="1:5" ht="16" x14ac:dyDescent="0.35">
      <c r="A2160" s="148" t="s">
        <v>7847</v>
      </c>
      <c r="B2160" s="149" t="s">
        <v>6299</v>
      </c>
      <c r="C2160" s="150" t="s">
        <v>3668</v>
      </c>
      <c r="D2160" s="151" t="s">
        <v>3668</v>
      </c>
      <c r="E2160" s="155" t="s">
        <v>1919</v>
      </c>
    </row>
    <row r="2161" spans="1:5" ht="16" x14ac:dyDescent="0.35">
      <c r="A2161" s="153" t="s">
        <v>4779</v>
      </c>
      <c r="B2161" s="154" t="s">
        <v>4780</v>
      </c>
      <c r="C2161" s="132" t="s">
        <v>3668</v>
      </c>
      <c r="D2161" s="133" t="s">
        <v>3668</v>
      </c>
      <c r="E2161" s="155" t="s">
        <v>2119</v>
      </c>
    </row>
    <row r="2162" spans="1:5" ht="16" x14ac:dyDescent="0.35">
      <c r="A2162" s="148" t="s">
        <v>7848</v>
      </c>
      <c r="B2162" s="149" t="s">
        <v>7849</v>
      </c>
      <c r="C2162" s="150" t="s">
        <v>3668</v>
      </c>
      <c r="D2162" s="151" t="s">
        <v>3668</v>
      </c>
      <c r="E2162" s="152" t="s">
        <v>2119</v>
      </c>
    </row>
    <row r="2163" spans="1:5" ht="16" x14ac:dyDescent="0.35">
      <c r="A2163" s="153" t="s">
        <v>4781</v>
      </c>
      <c r="B2163" s="154" t="s">
        <v>4782</v>
      </c>
      <c r="C2163" s="132" t="s">
        <v>3668</v>
      </c>
      <c r="D2163" s="133" t="s">
        <v>3668</v>
      </c>
      <c r="E2163" s="155" t="s">
        <v>1919</v>
      </c>
    </row>
    <row r="2164" spans="1:5" ht="16" x14ac:dyDescent="0.35">
      <c r="A2164" s="153" t="s">
        <v>4783</v>
      </c>
      <c r="B2164" s="154" t="s">
        <v>4784</v>
      </c>
      <c r="C2164" s="132" t="s">
        <v>3668</v>
      </c>
      <c r="D2164" s="133" t="s">
        <v>3668</v>
      </c>
      <c r="E2164" s="155" t="s">
        <v>1919</v>
      </c>
    </row>
    <row r="2165" spans="1:5" ht="16" x14ac:dyDescent="0.35">
      <c r="A2165" s="148" t="s">
        <v>7850</v>
      </c>
      <c r="B2165" s="149" t="s">
        <v>7851</v>
      </c>
      <c r="C2165" s="150" t="s">
        <v>3668</v>
      </c>
      <c r="D2165" s="151" t="s">
        <v>3668</v>
      </c>
      <c r="E2165" s="152" t="s">
        <v>2119</v>
      </c>
    </row>
    <row r="2166" spans="1:5" ht="16" x14ac:dyDescent="0.35">
      <c r="A2166" s="148" t="s">
        <v>7852</v>
      </c>
      <c r="B2166" s="149" t="s">
        <v>7853</v>
      </c>
      <c r="C2166" s="150" t="s">
        <v>3668</v>
      </c>
      <c r="D2166" s="151" t="s">
        <v>3668</v>
      </c>
      <c r="E2166" s="155" t="s">
        <v>1919</v>
      </c>
    </row>
    <row r="2167" spans="1:5" ht="16" x14ac:dyDescent="0.35">
      <c r="A2167" s="153" t="s">
        <v>4789</v>
      </c>
      <c r="B2167" s="154" t="s">
        <v>4790</v>
      </c>
      <c r="C2167" s="132" t="s">
        <v>3668</v>
      </c>
      <c r="D2167" s="133" t="s">
        <v>3668</v>
      </c>
      <c r="E2167" s="155" t="s">
        <v>2119</v>
      </c>
    </row>
    <row r="2168" spans="1:5" ht="16" x14ac:dyDescent="0.35">
      <c r="A2168" s="148" t="s">
        <v>7854</v>
      </c>
      <c r="B2168" s="149" t="s">
        <v>7855</v>
      </c>
      <c r="C2168" s="150" t="s">
        <v>3668</v>
      </c>
      <c r="D2168" s="151" t="s">
        <v>3668</v>
      </c>
      <c r="E2168" s="152"/>
    </row>
    <row r="2169" spans="1:5" ht="16" x14ac:dyDescent="0.35">
      <c r="A2169" s="153" t="s">
        <v>4791</v>
      </c>
      <c r="B2169" s="154" t="s">
        <v>4792</v>
      </c>
      <c r="C2169" s="132" t="s">
        <v>3668</v>
      </c>
      <c r="D2169" s="133" t="s">
        <v>3668</v>
      </c>
      <c r="E2169" s="155" t="s">
        <v>1919</v>
      </c>
    </row>
    <row r="2170" spans="1:5" ht="16" x14ac:dyDescent="0.35">
      <c r="A2170" s="153" t="s">
        <v>4793</v>
      </c>
      <c r="B2170" s="154" t="s">
        <v>4794</v>
      </c>
      <c r="C2170" s="132" t="s">
        <v>3668</v>
      </c>
      <c r="D2170" s="133" t="s">
        <v>3668</v>
      </c>
      <c r="E2170" s="155" t="s">
        <v>1919</v>
      </c>
    </row>
    <row r="2171" spans="1:5" ht="16" x14ac:dyDescent="0.35">
      <c r="A2171" s="153" t="s">
        <v>4795</v>
      </c>
      <c r="B2171" s="154" t="s">
        <v>4796</v>
      </c>
      <c r="C2171" s="132" t="s">
        <v>3668</v>
      </c>
      <c r="D2171" s="133" t="s">
        <v>3668</v>
      </c>
      <c r="E2171" s="155" t="s">
        <v>2119</v>
      </c>
    </row>
    <row r="2172" spans="1:5" ht="16" x14ac:dyDescent="0.35">
      <c r="A2172" s="148" t="s">
        <v>7856</v>
      </c>
      <c r="B2172" s="149" t="s">
        <v>7857</v>
      </c>
      <c r="C2172" s="150" t="s">
        <v>3668</v>
      </c>
      <c r="D2172" s="151" t="s">
        <v>3668</v>
      </c>
      <c r="E2172" s="152" t="s">
        <v>2119</v>
      </c>
    </row>
    <row r="2173" spans="1:5" ht="16" x14ac:dyDescent="0.35">
      <c r="A2173" s="148" t="s">
        <v>7858</v>
      </c>
      <c r="B2173" s="149" t="s">
        <v>6812</v>
      </c>
      <c r="C2173" s="150" t="s">
        <v>3668</v>
      </c>
      <c r="D2173" s="151" t="s">
        <v>3668</v>
      </c>
      <c r="E2173" s="155" t="s">
        <v>1919</v>
      </c>
    </row>
    <row r="2174" spans="1:5" ht="16" x14ac:dyDescent="0.35">
      <c r="A2174" s="153" t="s">
        <v>7859</v>
      </c>
      <c r="B2174" s="154" t="s">
        <v>3753</v>
      </c>
      <c r="C2174" s="132" t="s">
        <v>3668</v>
      </c>
      <c r="D2174" s="133" t="s">
        <v>3668</v>
      </c>
      <c r="E2174" s="155" t="s">
        <v>1919</v>
      </c>
    </row>
    <row r="2175" spans="1:5" ht="16" x14ac:dyDescent="0.35">
      <c r="A2175" s="148" t="s">
        <v>7860</v>
      </c>
      <c r="B2175" s="149" t="s">
        <v>7861</v>
      </c>
      <c r="C2175" s="150" t="s">
        <v>3668</v>
      </c>
      <c r="D2175" s="151" t="s">
        <v>3668</v>
      </c>
      <c r="E2175" s="152" t="s">
        <v>2119</v>
      </c>
    </row>
    <row r="2176" spans="1:5" ht="16" x14ac:dyDescent="0.35">
      <c r="A2176" s="148" t="s">
        <v>7862</v>
      </c>
      <c r="B2176" s="149" t="s">
        <v>7863</v>
      </c>
      <c r="C2176" s="150" t="s">
        <v>3668</v>
      </c>
      <c r="D2176" s="151" t="s">
        <v>3668</v>
      </c>
      <c r="E2176" s="155" t="s">
        <v>1919</v>
      </c>
    </row>
    <row r="2177" spans="1:5" ht="16" x14ac:dyDescent="0.35">
      <c r="A2177" s="148" t="s">
        <v>7864</v>
      </c>
      <c r="B2177" s="149" t="s">
        <v>7865</v>
      </c>
      <c r="C2177" s="150" t="s">
        <v>3668</v>
      </c>
      <c r="D2177" s="151" t="s">
        <v>3668</v>
      </c>
      <c r="E2177" s="155" t="s">
        <v>1919</v>
      </c>
    </row>
    <row r="2178" spans="1:5" ht="16" x14ac:dyDescent="0.35">
      <c r="A2178" s="148" t="s">
        <v>7866</v>
      </c>
      <c r="B2178" s="149" t="s">
        <v>7867</v>
      </c>
      <c r="C2178" s="150" t="s">
        <v>3668</v>
      </c>
      <c r="D2178" s="151" t="s">
        <v>3668</v>
      </c>
      <c r="E2178" s="155" t="s">
        <v>1919</v>
      </c>
    </row>
    <row r="2179" spans="1:5" ht="16" x14ac:dyDescent="0.35">
      <c r="A2179" s="148" t="s">
        <v>7868</v>
      </c>
      <c r="B2179" s="149" t="s">
        <v>7869</v>
      </c>
      <c r="C2179" s="150" t="s">
        <v>3668</v>
      </c>
      <c r="D2179" s="151" t="s">
        <v>3668</v>
      </c>
      <c r="E2179" s="155" t="s">
        <v>1919</v>
      </c>
    </row>
    <row r="2180" spans="1:5" ht="16" x14ac:dyDescent="0.35">
      <c r="A2180" s="148" t="s">
        <v>7870</v>
      </c>
      <c r="B2180" s="149" t="s">
        <v>7871</v>
      </c>
      <c r="C2180" s="150" t="s">
        <v>3668</v>
      </c>
      <c r="D2180" s="151" t="s">
        <v>3668</v>
      </c>
      <c r="E2180" s="155" t="s">
        <v>1919</v>
      </c>
    </row>
    <row r="2181" spans="1:5" ht="16" x14ac:dyDescent="0.35">
      <c r="A2181" s="148" t="s">
        <v>7872</v>
      </c>
      <c r="B2181" s="149" t="s">
        <v>7873</v>
      </c>
      <c r="C2181" s="150" t="s">
        <v>3668</v>
      </c>
      <c r="D2181" s="151" t="s">
        <v>3668</v>
      </c>
      <c r="E2181" s="152" t="s">
        <v>2119</v>
      </c>
    </row>
    <row r="2182" spans="1:5" ht="16" x14ac:dyDescent="0.35">
      <c r="A2182" s="148" t="s">
        <v>7874</v>
      </c>
      <c r="B2182" s="149" t="s">
        <v>7875</v>
      </c>
      <c r="C2182" s="150" t="s">
        <v>3668</v>
      </c>
      <c r="D2182" s="151" t="s">
        <v>3668</v>
      </c>
      <c r="E2182" s="155" t="s">
        <v>1919</v>
      </c>
    </row>
    <row r="2183" spans="1:5" ht="16" x14ac:dyDescent="0.35">
      <c r="A2183" s="148" t="s">
        <v>7876</v>
      </c>
      <c r="B2183" s="149" t="s">
        <v>7877</v>
      </c>
      <c r="C2183" s="150" t="s">
        <v>3668</v>
      </c>
      <c r="D2183" s="151" t="s">
        <v>3668</v>
      </c>
      <c r="E2183" s="155" t="s">
        <v>1919</v>
      </c>
    </row>
    <row r="2184" spans="1:5" ht="16" x14ac:dyDescent="0.35">
      <c r="A2184" s="148" t="s">
        <v>7878</v>
      </c>
      <c r="B2184" s="149" t="s">
        <v>7879</v>
      </c>
      <c r="C2184" s="150" t="s">
        <v>3668</v>
      </c>
      <c r="D2184" s="151" t="s">
        <v>3668</v>
      </c>
      <c r="E2184" s="155" t="s">
        <v>1919</v>
      </c>
    </row>
    <row r="2185" spans="1:5" ht="16" x14ac:dyDescent="0.35">
      <c r="A2185" s="148" t="s">
        <v>7880</v>
      </c>
      <c r="B2185" s="149" t="s">
        <v>7881</v>
      </c>
      <c r="C2185" s="150" t="s">
        <v>3668</v>
      </c>
      <c r="D2185" s="151" t="s">
        <v>3668</v>
      </c>
      <c r="E2185" s="155" t="s">
        <v>1919</v>
      </c>
    </row>
    <row r="2186" spans="1:5" ht="16" x14ac:dyDescent="0.35">
      <c r="A2186" s="148" t="s">
        <v>7882</v>
      </c>
      <c r="B2186" s="149" t="s">
        <v>6659</v>
      </c>
      <c r="C2186" s="150" t="s">
        <v>3668</v>
      </c>
      <c r="D2186" s="151" t="s">
        <v>3668</v>
      </c>
      <c r="E2186" s="155" t="s">
        <v>1919</v>
      </c>
    </row>
    <row r="2187" spans="1:5" ht="16" x14ac:dyDescent="0.35">
      <c r="A2187" s="148" t="s">
        <v>7883</v>
      </c>
      <c r="B2187" s="149" t="s">
        <v>7884</v>
      </c>
      <c r="C2187" s="150" t="s">
        <v>3668</v>
      </c>
      <c r="D2187" s="151" t="s">
        <v>3668</v>
      </c>
      <c r="E2187" s="155" t="s">
        <v>1919</v>
      </c>
    </row>
    <row r="2188" spans="1:5" ht="16" x14ac:dyDescent="0.35">
      <c r="A2188" s="153" t="s">
        <v>4811</v>
      </c>
      <c r="B2188" s="154" t="s">
        <v>4812</v>
      </c>
      <c r="C2188" s="132" t="s">
        <v>3668</v>
      </c>
      <c r="D2188" s="133" t="s">
        <v>3668</v>
      </c>
      <c r="E2188" s="155" t="s">
        <v>1919</v>
      </c>
    </row>
    <row r="2189" spans="1:5" ht="16" x14ac:dyDescent="0.35">
      <c r="A2189" s="153" t="s">
        <v>4815</v>
      </c>
      <c r="B2189" s="154" t="s">
        <v>4816</v>
      </c>
      <c r="C2189" s="132" t="s">
        <v>3668</v>
      </c>
      <c r="D2189" s="133" t="s">
        <v>3668</v>
      </c>
      <c r="E2189" s="155" t="s">
        <v>1919</v>
      </c>
    </row>
    <row r="2190" spans="1:5" ht="16" x14ac:dyDescent="0.35">
      <c r="A2190" s="153" t="s">
        <v>4817</v>
      </c>
      <c r="B2190" s="154" t="s">
        <v>4818</v>
      </c>
      <c r="C2190" s="132" t="s">
        <v>3668</v>
      </c>
      <c r="D2190" s="133" t="s">
        <v>3668</v>
      </c>
      <c r="E2190" s="155" t="s">
        <v>1919</v>
      </c>
    </row>
    <row r="2191" spans="1:5" ht="16" x14ac:dyDescent="0.35">
      <c r="A2191" s="148" t="s">
        <v>7885</v>
      </c>
      <c r="B2191" s="149" t="s">
        <v>6659</v>
      </c>
      <c r="C2191" s="150" t="s">
        <v>3668</v>
      </c>
      <c r="D2191" s="151" t="s">
        <v>3668</v>
      </c>
      <c r="E2191" s="155" t="s">
        <v>1919</v>
      </c>
    </row>
    <row r="2192" spans="1:5" ht="16" x14ac:dyDescent="0.35">
      <c r="A2192" s="148" t="s">
        <v>4821</v>
      </c>
      <c r="B2192" s="149" t="s">
        <v>4822</v>
      </c>
      <c r="C2192" s="150" t="s">
        <v>3668</v>
      </c>
      <c r="D2192" s="151" t="s">
        <v>3668</v>
      </c>
      <c r="E2192" s="155" t="s">
        <v>1919</v>
      </c>
    </row>
    <row r="2193" spans="1:5" ht="16" x14ac:dyDescent="0.35">
      <c r="A2193" s="148" t="s">
        <v>7886</v>
      </c>
      <c r="B2193" s="149" t="s">
        <v>7887</v>
      </c>
      <c r="C2193" s="150" t="s">
        <v>3668</v>
      </c>
      <c r="D2193" s="151" t="s">
        <v>3668</v>
      </c>
      <c r="E2193" s="155" t="s">
        <v>1919</v>
      </c>
    </row>
    <row r="2194" spans="1:5" ht="16" x14ac:dyDescent="0.35">
      <c r="A2194" s="148" t="s">
        <v>7888</v>
      </c>
      <c r="B2194" s="149" t="s">
        <v>7889</v>
      </c>
      <c r="C2194" s="150" t="s">
        <v>3668</v>
      </c>
      <c r="D2194" s="151" t="s">
        <v>3668</v>
      </c>
      <c r="E2194" s="152" t="s">
        <v>2119</v>
      </c>
    </row>
    <row r="2195" spans="1:5" ht="16" x14ac:dyDescent="0.35">
      <c r="A2195" s="148" t="s">
        <v>7890</v>
      </c>
      <c r="B2195" s="149" t="s">
        <v>7891</v>
      </c>
      <c r="C2195" s="150" t="s">
        <v>3668</v>
      </c>
      <c r="D2195" s="151" t="s">
        <v>3668</v>
      </c>
      <c r="E2195" s="155" t="s">
        <v>1919</v>
      </c>
    </row>
    <row r="2196" spans="1:5" ht="16" x14ac:dyDescent="0.35">
      <c r="A2196" s="148" t="s">
        <v>7892</v>
      </c>
      <c r="B2196" s="149" t="s">
        <v>7893</v>
      </c>
      <c r="C2196" s="150" t="s">
        <v>3668</v>
      </c>
      <c r="D2196" s="151" t="s">
        <v>3668</v>
      </c>
      <c r="E2196" s="155" t="s">
        <v>1919</v>
      </c>
    </row>
    <row r="2197" spans="1:5" ht="16" x14ac:dyDescent="0.35">
      <c r="A2197" s="153" t="s">
        <v>4825</v>
      </c>
      <c r="B2197" s="154" t="s">
        <v>7894</v>
      </c>
      <c r="C2197" s="132" t="s">
        <v>3668</v>
      </c>
      <c r="D2197" s="133" t="s">
        <v>3668</v>
      </c>
      <c r="E2197" s="155" t="s">
        <v>1919</v>
      </c>
    </row>
    <row r="2198" spans="1:5" ht="16" x14ac:dyDescent="0.35">
      <c r="A2198" s="148" t="s">
        <v>7895</v>
      </c>
      <c r="B2198" s="149" t="s">
        <v>7896</v>
      </c>
      <c r="C2198" s="150" t="s">
        <v>3668</v>
      </c>
      <c r="D2198" s="151" t="s">
        <v>3668</v>
      </c>
      <c r="E2198" s="155" t="s">
        <v>1919</v>
      </c>
    </row>
    <row r="2199" spans="1:5" ht="16" x14ac:dyDescent="0.35">
      <c r="A2199" s="148" t="s">
        <v>7897</v>
      </c>
      <c r="B2199" s="149" t="s">
        <v>7898</v>
      </c>
      <c r="C2199" s="150" t="s">
        <v>3668</v>
      </c>
      <c r="D2199" s="151" t="s">
        <v>3668</v>
      </c>
      <c r="E2199" s="152" t="s">
        <v>2119</v>
      </c>
    </row>
    <row r="2200" spans="1:5" ht="16" x14ac:dyDescent="0.35">
      <c r="A2200" s="153" t="s">
        <v>4828</v>
      </c>
      <c r="B2200" s="154" t="s">
        <v>4829</v>
      </c>
      <c r="C2200" s="132" t="s">
        <v>3668</v>
      </c>
      <c r="D2200" s="133" t="s">
        <v>3668</v>
      </c>
      <c r="E2200" s="158" t="s">
        <v>2119</v>
      </c>
    </row>
    <row r="2201" spans="1:5" ht="16" x14ac:dyDescent="0.35">
      <c r="A2201" s="153" t="s">
        <v>4834</v>
      </c>
      <c r="B2201" s="154" t="s">
        <v>4835</v>
      </c>
      <c r="C2201" s="132" t="s">
        <v>3668</v>
      </c>
      <c r="D2201" s="133" t="s">
        <v>3668</v>
      </c>
      <c r="E2201" s="155" t="s">
        <v>1919</v>
      </c>
    </row>
    <row r="2202" spans="1:5" ht="16" x14ac:dyDescent="0.35">
      <c r="A2202" s="153" t="s">
        <v>4836</v>
      </c>
      <c r="B2202" s="154" t="s">
        <v>4837</v>
      </c>
      <c r="C2202" s="132" t="s">
        <v>3668</v>
      </c>
      <c r="D2202" s="133" t="s">
        <v>3668</v>
      </c>
      <c r="E2202" s="155" t="s">
        <v>1919</v>
      </c>
    </row>
    <row r="2203" spans="1:5" ht="16" x14ac:dyDescent="0.35">
      <c r="A2203" s="148" t="s">
        <v>7899</v>
      </c>
      <c r="B2203" s="149" t="s">
        <v>7900</v>
      </c>
      <c r="C2203" s="150" t="s">
        <v>3668</v>
      </c>
      <c r="D2203" s="151" t="s">
        <v>3668</v>
      </c>
      <c r="E2203" s="152" t="s">
        <v>2119</v>
      </c>
    </row>
    <row r="2204" spans="1:5" ht="16" x14ac:dyDescent="0.35">
      <c r="A2204" s="148" t="s">
        <v>7901</v>
      </c>
      <c r="B2204" s="149" t="s">
        <v>7902</v>
      </c>
      <c r="C2204" s="150" t="s">
        <v>3668</v>
      </c>
      <c r="D2204" s="151" t="s">
        <v>3668</v>
      </c>
      <c r="E2204" s="155" t="s">
        <v>1919</v>
      </c>
    </row>
    <row r="2205" spans="1:5" ht="16" x14ac:dyDescent="0.35">
      <c r="A2205" s="153" t="s">
        <v>4842</v>
      </c>
      <c r="B2205" s="154" t="s">
        <v>4843</v>
      </c>
      <c r="C2205" s="132" t="s">
        <v>3668</v>
      </c>
      <c r="D2205" s="133" t="s">
        <v>3668</v>
      </c>
      <c r="E2205" s="155" t="s">
        <v>1919</v>
      </c>
    </row>
    <row r="2206" spans="1:5" ht="16" x14ac:dyDescent="0.35">
      <c r="A2206" s="148" t="s">
        <v>7903</v>
      </c>
      <c r="B2206" s="149" t="s">
        <v>7023</v>
      </c>
      <c r="C2206" s="150" t="s">
        <v>3668</v>
      </c>
      <c r="D2206" s="151" t="s">
        <v>3668</v>
      </c>
      <c r="E2206" s="152" t="s">
        <v>2119</v>
      </c>
    </row>
    <row r="2207" spans="1:5" ht="16" x14ac:dyDescent="0.35">
      <c r="A2207" s="153" t="s">
        <v>4844</v>
      </c>
      <c r="B2207" s="154" t="s">
        <v>4845</v>
      </c>
      <c r="C2207" s="132" t="s">
        <v>3668</v>
      </c>
      <c r="D2207" s="133" t="s">
        <v>3668</v>
      </c>
      <c r="E2207" s="155" t="s">
        <v>2119</v>
      </c>
    </row>
    <row r="2208" spans="1:5" ht="16" x14ac:dyDescent="0.35">
      <c r="A2208" s="148" t="s">
        <v>7904</v>
      </c>
      <c r="B2208" s="149" t="s">
        <v>7905</v>
      </c>
      <c r="C2208" s="150" t="s">
        <v>3668</v>
      </c>
      <c r="D2208" s="151" t="s">
        <v>3668</v>
      </c>
      <c r="E2208" s="155" t="s">
        <v>1919</v>
      </c>
    </row>
    <row r="2209" spans="1:5" ht="16" x14ac:dyDescent="0.35">
      <c r="A2209" s="148" t="s">
        <v>7906</v>
      </c>
      <c r="B2209" s="149" t="s">
        <v>7907</v>
      </c>
      <c r="C2209" s="150" t="s">
        <v>3668</v>
      </c>
      <c r="D2209" s="151" t="s">
        <v>3668</v>
      </c>
      <c r="E2209" s="155" t="s">
        <v>1919</v>
      </c>
    </row>
    <row r="2210" spans="1:5" ht="16" x14ac:dyDescent="0.35">
      <c r="A2210" s="153" t="s">
        <v>4850</v>
      </c>
      <c r="B2210" s="154" t="s">
        <v>4851</v>
      </c>
      <c r="C2210" s="132" t="s">
        <v>3668</v>
      </c>
      <c r="D2210" s="133" t="s">
        <v>3668</v>
      </c>
      <c r="E2210" s="155" t="s">
        <v>1919</v>
      </c>
    </row>
    <row r="2211" spans="1:5" ht="16" x14ac:dyDescent="0.35">
      <c r="A2211" s="148" t="s">
        <v>7908</v>
      </c>
      <c r="B2211" s="149" t="s">
        <v>7909</v>
      </c>
      <c r="C2211" s="150" t="s">
        <v>3668</v>
      </c>
      <c r="D2211" s="151" t="s">
        <v>3668</v>
      </c>
      <c r="E2211" s="155" t="s">
        <v>1919</v>
      </c>
    </row>
    <row r="2212" spans="1:5" ht="16" x14ac:dyDescent="0.35">
      <c r="A2212" s="148" t="s">
        <v>7910</v>
      </c>
      <c r="B2212" s="149" t="s">
        <v>6032</v>
      </c>
      <c r="C2212" s="150" t="s">
        <v>3668</v>
      </c>
      <c r="D2212" s="151" t="s">
        <v>3668</v>
      </c>
      <c r="E2212" s="155" t="s">
        <v>1919</v>
      </c>
    </row>
    <row r="2213" spans="1:5" ht="16" x14ac:dyDescent="0.35">
      <c r="A2213" s="148" t="s">
        <v>7911</v>
      </c>
      <c r="B2213" s="149" t="s">
        <v>7912</v>
      </c>
      <c r="C2213" s="150" t="s">
        <v>3668</v>
      </c>
      <c r="D2213" s="151" t="s">
        <v>3668</v>
      </c>
      <c r="E2213" s="155" t="s">
        <v>1919</v>
      </c>
    </row>
    <row r="2214" spans="1:5" ht="16" x14ac:dyDescent="0.35">
      <c r="A2214" s="148" t="s">
        <v>7913</v>
      </c>
      <c r="B2214" s="149" t="s">
        <v>7914</v>
      </c>
      <c r="C2214" s="150" t="s">
        <v>3668</v>
      </c>
      <c r="D2214" s="151" t="s">
        <v>3668</v>
      </c>
      <c r="E2214" s="155" t="s">
        <v>1919</v>
      </c>
    </row>
    <row r="2215" spans="1:5" ht="16" x14ac:dyDescent="0.35">
      <c r="A2215" s="148" t="s">
        <v>7915</v>
      </c>
      <c r="B2215" s="149" t="s">
        <v>7916</v>
      </c>
      <c r="C2215" s="150" t="s">
        <v>3668</v>
      </c>
      <c r="D2215" s="151" t="s">
        <v>3668</v>
      </c>
      <c r="E2215" s="152" t="s">
        <v>2119</v>
      </c>
    </row>
    <row r="2216" spans="1:5" ht="16" x14ac:dyDescent="0.35">
      <c r="A2216" s="148" t="s">
        <v>7917</v>
      </c>
      <c r="B2216" s="149" t="s">
        <v>7918</v>
      </c>
      <c r="C2216" s="150" t="s">
        <v>3668</v>
      </c>
      <c r="D2216" s="151" t="s">
        <v>3668</v>
      </c>
      <c r="E2216" s="152" t="s">
        <v>2119</v>
      </c>
    </row>
    <row r="2217" spans="1:5" ht="16" x14ac:dyDescent="0.35">
      <c r="A2217" s="153" t="s">
        <v>4856</v>
      </c>
      <c r="B2217" s="154" t="s">
        <v>4857</v>
      </c>
      <c r="C2217" s="132" t="s">
        <v>3668</v>
      </c>
      <c r="D2217" s="133" t="s">
        <v>3668</v>
      </c>
      <c r="E2217" s="155" t="s">
        <v>1919</v>
      </c>
    </row>
    <row r="2218" spans="1:5" ht="16" x14ac:dyDescent="0.35">
      <c r="A2218" s="153" t="s">
        <v>4862</v>
      </c>
      <c r="B2218" s="154" t="s">
        <v>4863</v>
      </c>
      <c r="C2218" s="132" t="s">
        <v>3668</v>
      </c>
      <c r="D2218" s="133" t="s">
        <v>3668</v>
      </c>
      <c r="E2218" s="155" t="s">
        <v>1919</v>
      </c>
    </row>
    <row r="2219" spans="1:5" ht="16" x14ac:dyDescent="0.35">
      <c r="A2219" s="153" t="s">
        <v>4864</v>
      </c>
      <c r="B2219" s="154" t="s">
        <v>4865</v>
      </c>
      <c r="C2219" s="132" t="s">
        <v>3668</v>
      </c>
      <c r="D2219" s="133" t="s">
        <v>3668</v>
      </c>
      <c r="E2219" s="155" t="s">
        <v>1919</v>
      </c>
    </row>
    <row r="2220" spans="1:5" ht="16" x14ac:dyDescent="0.35">
      <c r="A2220" s="148" t="s">
        <v>7919</v>
      </c>
      <c r="B2220" s="149" t="s">
        <v>7920</v>
      </c>
      <c r="C2220" s="150" t="s">
        <v>3668</v>
      </c>
      <c r="D2220" s="151" t="s">
        <v>3668</v>
      </c>
      <c r="E2220" s="155" t="s">
        <v>1919</v>
      </c>
    </row>
    <row r="2221" spans="1:5" ht="16" x14ac:dyDescent="0.35">
      <c r="A2221" s="148" t="s">
        <v>7921</v>
      </c>
      <c r="B2221" s="149" t="s">
        <v>7394</v>
      </c>
      <c r="C2221" s="150" t="s">
        <v>3668</v>
      </c>
      <c r="D2221" s="151" t="s">
        <v>3668</v>
      </c>
      <c r="E2221" s="155" t="s">
        <v>1919</v>
      </c>
    </row>
    <row r="2222" spans="1:5" ht="16" x14ac:dyDescent="0.35">
      <c r="A2222" s="148" t="s">
        <v>7922</v>
      </c>
      <c r="B2222" s="149" t="s">
        <v>7923</v>
      </c>
      <c r="C2222" s="150" t="s">
        <v>3668</v>
      </c>
      <c r="D2222" s="151" t="s">
        <v>3668</v>
      </c>
      <c r="E2222" s="155" t="s">
        <v>1919</v>
      </c>
    </row>
    <row r="2223" spans="1:5" ht="16" x14ac:dyDescent="0.35">
      <c r="A2223" s="153" t="s">
        <v>4866</v>
      </c>
      <c r="B2223" s="154" t="s">
        <v>4867</v>
      </c>
      <c r="C2223" s="132" t="s">
        <v>3668</v>
      </c>
      <c r="D2223" s="133" t="s">
        <v>3668</v>
      </c>
      <c r="E2223" s="155" t="s">
        <v>1919</v>
      </c>
    </row>
    <row r="2224" spans="1:5" ht="16" x14ac:dyDescent="0.35">
      <c r="A2224" s="148" t="s">
        <v>7924</v>
      </c>
      <c r="B2224" s="149" t="s">
        <v>7925</v>
      </c>
      <c r="C2224" s="150" t="s">
        <v>3668</v>
      </c>
      <c r="D2224" s="151" t="s">
        <v>3668</v>
      </c>
      <c r="E2224" s="155" t="s">
        <v>1919</v>
      </c>
    </row>
    <row r="2225" spans="1:5" ht="16" x14ac:dyDescent="0.35">
      <c r="A2225" s="153" t="s">
        <v>4868</v>
      </c>
      <c r="B2225" s="154" t="s">
        <v>4869</v>
      </c>
      <c r="C2225" s="132" t="s">
        <v>3668</v>
      </c>
      <c r="D2225" s="133" t="s">
        <v>3668</v>
      </c>
      <c r="E2225" s="155" t="s">
        <v>1919</v>
      </c>
    </row>
    <row r="2226" spans="1:5" ht="16" x14ac:dyDescent="0.35">
      <c r="A2226" s="148" t="s">
        <v>7926</v>
      </c>
      <c r="B2226" s="149" t="s">
        <v>7927</v>
      </c>
      <c r="C2226" s="150" t="s">
        <v>3668</v>
      </c>
      <c r="D2226" s="151" t="s">
        <v>3668</v>
      </c>
      <c r="E2226" s="155" t="s">
        <v>1919</v>
      </c>
    </row>
    <row r="2227" spans="1:5" ht="16" x14ac:dyDescent="0.35">
      <c r="A2227" s="148" t="s">
        <v>7928</v>
      </c>
      <c r="B2227" s="149" t="s">
        <v>7929</v>
      </c>
      <c r="C2227" s="150" t="s">
        <v>3668</v>
      </c>
      <c r="D2227" s="151" t="s">
        <v>3668</v>
      </c>
      <c r="E2227" s="155" t="s">
        <v>1919</v>
      </c>
    </row>
    <row r="2228" spans="1:5" ht="16" x14ac:dyDescent="0.35">
      <c r="A2228" s="148" t="s">
        <v>7930</v>
      </c>
      <c r="B2228" s="149" t="s">
        <v>4422</v>
      </c>
      <c r="C2228" s="150" t="s">
        <v>3668</v>
      </c>
      <c r="D2228" s="151" t="s">
        <v>3668</v>
      </c>
      <c r="E2228" s="171" t="s">
        <v>2119</v>
      </c>
    </row>
    <row r="2229" spans="1:5" ht="16" x14ac:dyDescent="0.35">
      <c r="A2229" s="148" t="s">
        <v>7931</v>
      </c>
      <c r="B2229" s="149" t="s">
        <v>7932</v>
      </c>
      <c r="C2229" s="150" t="s">
        <v>3668</v>
      </c>
      <c r="D2229" s="151" t="s">
        <v>3668</v>
      </c>
      <c r="E2229" s="155" t="s">
        <v>1919</v>
      </c>
    </row>
    <row r="2230" spans="1:5" ht="16" x14ac:dyDescent="0.35">
      <c r="A2230" s="148" t="s">
        <v>7933</v>
      </c>
      <c r="B2230" s="149" t="s">
        <v>7934</v>
      </c>
      <c r="C2230" s="150" t="s">
        <v>3668</v>
      </c>
      <c r="D2230" s="151" t="s">
        <v>3668</v>
      </c>
      <c r="E2230" s="155" t="s">
        <v>1919</v>
      </c>
    </row>
    <row r="2231" spans="1:5" ht="16" x14ac:dyDescent="0.35">
      <c r="A2231" s="148" t="s">
        <v>7935</v>
      </c>
      <c r="B2231" s="149" t="s">
        <v>7936</v>
      </c>
      <c r="C2231" s="150" t="s">
        <v>3668</v>
      </c>
      <c r="D2231" s="151" t="s">
        <v>3668</v>
      </c>
      <c r="E2231" s="155" t="s">
        <v>1919</v>
      </c>
    </row>
    <row r="2232" spans="1:5" ht="16" x14ac:dyDescent="0.35">
      <c r="A2232" s="148" t="s">
        <v>7937</v>
      </c>
      <c r="B2232" s="149" t="s">
        <v>7938</v>
      </c>
      <c r="C2232" s="150" t="s">
        <v>3668</v>
      </c>
      <c r="D2232" s="151" t="s">
        <v>3668</v>
      </c>
      <c r="E2232" s="155" t="s">
        <v>1919</v>
      </c>
    </row>
    <row r="2233" spans="1:5" ht="16" x14ac:dyDescent="0.35">
      <c r="A2233" s="148" t="s">
        <v>7939</v>
      </c>
      <c r="B2233" s="149" t="s">
        <v>7940</v>
      </c>
      <c r="C2233" s="150" t="s">
        <v>3668</v>
      </c>
      <c r="D2233" s="151" t="s">
        <v>3668</v>
      </c>
      <c r="E2233" s="152" t="s">
        <v>2119</v>
      </c>
    </row>
    <row r="2234" spans="1:5" ht="16" x14ac:dyDescent="0.35">
      <c r="A2234" s="148" t="s">
        <v>7941</v>
      </c>
      <c r="B2234" s="149" t="s">
        <v>7942</v>
      </c>
      <c r="C2234" s="150" t="s">
        <v>3668</v>
      </c>
      <c r="D2234" s="151" t="s">
        <v>3668</v>
      </c>
      <c r="E2234" s="155" t="s">
        <v>1919</v>
      </c>
    </row>
    <row r="2235" spans="1:5" ht="16" x14ac:dyDescent="0.35">
      <c r="A2235" s="148" t="s">
        <v>7943</v>
      </c>
      <c r="B2235" s="149" t="s">
        <v>7723</v>
      </c>
      <c r="C2235" s="150" t="s">
        <v>3668</v>
      </c>
      <c r="D2235" s="151" t="s">
        <v>3668</v>
      </c>
      <c r="E2235" s="155" t="s">
        <v>1919</v>
      </c>
    </row>
    <row r="2236" spans="1:5" ht="16" x14ac:dyDescent="0.35">
      <c r="A2236" s="148" t="s">
        <v>7944</v>
      </c>
      <c r="B2236" s="149" t="s">
        <v>7945</v>
      </c>
      <c r="C2236" s="150" t="s">
        <v>3668</v>
      </c>
      <c r="D2236" s="151" t="s">
        <v>3668</v>
      </c>
      <c r="E2236" s="155" t="s">
        <v>1919</v>
      </c>
    </row>
    <row r="2237" spans="1:5" ht="16" x14ac:dyDescent="0.35">
      <c r="A2237" s="153" t="s">
        <v>4872</v>
      </c>
      <c r="B2237" s="154" t="s">
        <v>4873</v>
      </c>
      <c r="C2237" s="132" t="s">
        <v>3668</v>
      </c>
      <c r="D2237" s="133" t="s">
        <v>3668</v>
      </c>
      <c r="E2237" s="155" t="s">
        <v>1919</v>
      </c>
    </row>
    <row r="2238" spans="1:5" ht="16" x14ac:dyDescent="0.35">
      <c r="A2238" s="148" t="s">
        <v>7946</v>
      </c>
      <c r="B2238" s="149" t="s">
        <v>7947</v>
      </c>
      <c r="C2238" s="150" t="s">
        <v>3668</v>
      </c>
      <c r="D2238" s="151" t="s">
        <v>3668</v>
      </c>
      <c r="E2238" s="155" t="s">
        <v>1919</v>
      </c>
    </row>
    <row r="2239" spans="1:5" ht="16" x14ac:dyDescent="0.35">
      <c r="A2239" s="148" t="s">
        <v>7948</v>
      </c>
      <c r="B2239" s="149" t="s">
        <v>7949</v>
      </c>
      <c r="C2239" s="150" t="s">
        <v>3668</v>
      </c>
      <c r="D2239" s="151" t="s">
        <v>3668</v>
      </c>
      <c r="E2239" s="155" t="s">
        <v>1919</v>
      </c>
    </row>
    <row r="2240" spans="1:5" ht="16" x14ac:dyDescent="0.35">
      <c r="A2240" s="148" t="s">
        <v>7950</v>
      </c>
      <c r="B2240" s="149" t="s">
        <v>7951</v>
      </c>
      <c r="C2240" s="150" t="s">
        <v>3668</v>
      </c>
      <c r="D2240" s="151" t="s">
        <v>3668</v>
      </c>
      <c r="E2240" s="155" t="s">
        <v>1919</v>
      </c>
    </row>
    <row r="2241" spans="1:5" ht="16" x14ac:dyDescent="0.35">
      <c r="A2241" s="148" t="s">
        <v>7952</v>
      </c>
      <c r="B2241" s="149" t="s">
        <v>7953</v>
      </c>
      <c r="C2241" s="150" t="s">
        <v>3668</v>
      </c>
      <c r="D2241" s="151" t="s">
        <v>3668</v>
      </c>
      <c r="E2241" s="155" t="s">
        <v>1919</v>
      </c>
    </row>
    <row r="2242" spans="1:5" ht="16" x14ac:dyDescent="0.35">
      <c r="A2242" s="153" t="s">
        <v>4880</v>
      </c>
      <c r="B2242" s="154" t="s">
        <v>4881</v>
      </c>
      <c r="C2242" s="132" t="s">
        <v>3668</v>
      </c>
      <c r="D2242" s="133" t="s">
        <v>3668</v>
      </c>
      <c r="E2242" s="155" t="s">
        <v>1919</v>
      </c>
    </row>
    <row r="2243" spans="1:5" ht="16" x14ac:dyDescent="0.35">
      <c r="A2243" s="148" t="s">
        <v>7954</v>
      </c>
      <c r="B2243" s="149" t="s">
        <v>7955</v>
      </c>
      <c r="C2243" s="150" t="s">
        <v>3668</v>
      </c>
      <c r="D2243" s="151" t="s">
        <v>3668</v>
      </c>
      <c r="E2243" s="155" t="s">
        <v>1919</v>
      </c>
    </row>
    <row r="2244" spans="1:5" ht="16" x14ac:dyDescent="0.35">
      <c r="A2244" s="148" t="s">
        <v>7956</v>
      </c>
      <c r="B2244" s="149" t="s">
        <v>7957</v>
      </c>
      <c r="C2244" s="150" t="s">
        <v>3668</v>
      </c>
      <c r="D2244" s="151" t="s">
        <v>3668</v>
      </c>
      <c r="E2244" s="155" t="s">
        <v>1919</v>
      </c>
    </row>
    <row r="2245" spans="1:5" ht="16" x14ac:dyDescent="0.35">
      <c r="A2245" s="148" t="s">
        <v>7958</v>
      </c>
      <c r="B2245" s="149" t="s">
        <v>7959</v>
      </c>
      <c r="C2245" s="150" t="s">
        <v>3668</v>
      </c>
      <c r="D2245" s="151" t="s">
        <v>3668</v>
      </c>
      <c r="E2245" s="155" t="s">
        <v>1919</v>
      </c>
    </row>
    <row r="2246" spans="1:5" ht="16" x14ac:dyDescent="0.35">
      <c r="A2246" s="148" t="s">
        <v>7960</v>
      </c>
      <c r="B2246" s="149" t="s">
        <v>7961</v>
      </c>
      <c r="C2246" s="150" t="s">
        <v>3668</v>
      </c>
      <c r="D2246" s="151" t="s">
        <v>3668</v>
      </c>
      <c r="E2246" s="155" t="s">
        <v>1919</v>
      </c>
    </row>
    <row r="2247" spans="1:5" ht="16" x14ac:dyDescent="0.35">
      <c r="A2247" s="148" t="s">
        <v>7962</v>
      </c>
      <c r="B2247" s="149" t="s">
        <v>7963</v>
      </c>
      <c r="C2247" s="150" t="s">
        <v>3668</v>
      </c>
      <c r="D2247" s="151" t="s">
        <v>3668</v>
      </c>
      <c r="E2247" s="155" t="s">
        <v>1919</v>
      </c>
    </row>
    <row r="2248" spans="1:5" ht="16" x14ac:dyDescent="0.35">
      <c r="A2248" s="153" t="s">
        <v>4884</v>
      </c>
      <c r="B2248" s="154" t="s">
        <v>4885</v>
      </c>
      <c r="C2248" s="132" t="s">
        <v>3668</v>
      </c>
      <c r="D2248" s="133" t="s">
        <v>3668</v>
      </c>
      <c r="E2248" s="155" t="s">
        <v>1919</v>
      </c>
    </row>
    <row r="2249" spans="1:5" ht="16" x14ac:dyDescent="0.35">
      <c r="A2249" s="148" t="s">
        <v>7964</v>
      </c>
      <c r="B2249" s="149" t="s">
        <v>7965</v>
      </c>
      <c r="C2249" s="150" t="s">
        <v>3668</v>
      </c>
      <c r="D2249" s="151" t="s">
        <v>3668</v>
      </c>
      <c r="E2249" s="152" t="s">
        <v>2119</v>
      </c>
    </row>
    <row r="2250" spans="1:5" ht="16" x14ac:dyDescent="0.35">
      <c r="A2250" s="153" t="s">
        <v>4886</v>
      </c>
      <c r="B2250" s="154" t="s">
        <v>4887</v>
      </c>
      <c r="C2250" s="132" t="s">
        <v>3668</v>
      </c>
      <c r="D2250" s="133" t="s">
        <v>3668</v>
      </c>
      <c r="E2250" s="155" t="s">
        <v>1919</v>
      </c>
    </row>
    <row r="2251" spans="1:5" ht="16" x14ac:dyDescent="0.35">
      <c r="A2251" s="148" t="s">
        <v>7966</v>
      </c>
      <c r="B2251" s="149" t="s">
        <v>7967</v>
      </c>
      <c r="C2251" s="150" t="s">
        <v>3668</v>
      </c>
      <c r="D2251" s="151" t="s">
        <v>3668</v>
      </c>
      <c r="E2251" s="155" t="s">
        <v>1919</v>
      </c>
    </row>
    <row r="2252" spans="1:5" ht="16" x14ac:dyDescent="0.35">
      <c r="A2252" s="148" t="s">
        <v>7968</v>
      </c>
      <c r="B2252" s="149" t="s">
        <v>7969</v>
      </c>
      <c r="C2252" s="150" t="s">
        <v>3668</v>
      </c>
      <c r="D2252" s="151" t="s">
        <v>3668</v>
      </c>
      <c r="E2252" s="155" t="s">
        <v>1919</v>
      </c>
    </row>
    <row r="2253" spans="1:5" ht="16" x14ac:dyDescent="0.35">
      <c r="A2253" s="148" t="s">
        <v>7970</v>
      </c>
      <c r="B2253" s="149" t="s">
        <v>7971</v>
      </c>
      <c r="C2253" s="150" t="s">
        <v>3668</v>
      </c>
      <c r="D2253" s="151" t="s">
        <v>3668</v>
      </c>
      <c r="E2253" s="155" t="s">
        <v>1919</v>
      </c>
    </row>
    <row r="2254" spans="1:5" ht="16" x14ac:dyDescent="0.35">
      <c r="A2254" s="148" t="s">
        <v>7972</v>
      </c>
      <c r="B2254" s="149" t="s">
        <v>2869</v>
      </c>
      <c r="C2254" s="150" t="s">
        <v>3668</v>
      </c>
      <c r="D2254" s="151" t="s">
        <v>3668</v>
      </c>
      <c r="E2254" s="155" t="s">
        <v>1919</v>
      </c>
    </row>
    <row r="2255" spans="1:5" ht="16" x14ac:dyDescent="0.35">
      <c r="A2255" s="153" t="s">
        <v>4896</v>
      </c>
      <c r="B2255" s="154" t="s">
        <v>4897</v>
      </c>
      <c r="C2255" s="132" t="s">
        <v>3668</v>
      </c>
      <c r="D2255" s="133" t="s">
        <v>3668</v>
      </c>
      <c r="E2255" s="155" t="s">
        <v>1919</v>
      </c>
    </row>
    <row r="2256" spans="1:5" ht="16" x14ac:dyDescent="0.35">
      <c r="A2256" s="148" t="s">
        <v>7973</v>
      </c>
      <c r="B2256" s="149" t="s">
        <v>7974</v>
      </c>
      <c r="C2256" s="150" t="s">
        <v>3668</v>
      </c>
      <c r="D2256" s="151" t="s">
        <v>3668</v>
      </c>
      <c r="E2256" s="155" t="s">
        <v>1919</v>
      </c>
    </row>
    <row r="2257" spans="1:5" ht="16" x14ac:dyDescent="0.35">
      <c r="A2257" s="148" t="s">
        <v>7975</v>
      </c>
      <c r="B2257" s="149" t="s">
        <v>7976</v>
      </c>
      <c r="C2257" s="150" t="s">
        <v>3668</v>
      </c>
      <c r="D2257" s="151" t="s">
        <v>3668</v>
      </c>
      <c r="E2257" s="155" t="s">
        <v>1919</v>
      </c>
    </row>
    <row r="2258" spans="1:5" ht="16" x14ac:dyDescent="0.35">
      <c r="A2258" s="148" t="s">
        <v>7977</v>
      </c>
      <c r="B2258" s="149" t="s">
        <v>7978</v>
      </c>
      <c r="C2258" s="150" t="s">
        <v>3668</v>
      </c>
      <c r="D2258" s="151" t="s">
        <v>3668</v>
      </c>
      <c r="E2258" s="155" t="s">
        <v>1919</v>
      </c>
    </row>
    <row r="2259" spans="1:5" ht="16" x14ac:dyDescent="0.35">
      <c r="A2259" s="153" t="s">
        <v>4898</v>
      </c>
      <c r="B2259" s="154" t="s">
        <v>4585</v>
      </c>
      <c r="C2259" s="132" t="s">
        <v>3668</v>
      </c>
      <c r="D2259" s="133" t="s">
        <v>3668</v>
      </c>
      <c r="E2259" s="155" t="s">
        <v>2119</v>
      </c>
    </row>
    <row r="2260" spans="1:5" ht="16" x14ac:dyDescent="0.35">
      <c r="A2260" s="148" t="s">
        <v>7979</v>
      </c>
      <c r="B2260" s="149" t="s">
        <v>7980</v>
      </c>
      <c r="C2260" s="150" t="s">
        <v>3668</v>
      </c>
      <c r="D2260" s="151" t="s">
        <v>3668</v>
      </c>
      <c r="E2260" s="155" t="s">
        <v>1919</v>
      </c>
    </row>
    <row r="2261" spans="1:5" ht="16" x14ac:dyDescent="0.35">
      <c r="A2261" s="153" t="s">
        <v>4899</v>
      </c>
      <c r="B2261" s="154" t="s">
        <v>4900</v>
      </c>
      <c r="C2261" s="132" t="s">
        <v>3668</v>
      </c>
      <c r="D2261" s="133" t="s">
        <v>3668</v>
      </c>
      <c r="E2261" s="155" t="s">
        <v>1919</v>
      </c>
    </row>
    <row r="2262" spans="1:5" ht="16" x14ac:dyDescent="0.35">
      <c r="A2262" s="148" t="s">
        <v>7981</v>
      </c>
      <c r="B2262" s="149" t="s">
        <v>7258</v>
      </c>
      <c r="C2262" s="150" t="s">
        <v>3668</v>
      </c>
      <c r="D2262" s="151" t="s">
        <v>3668</v>
      </c>
      <c r="E2262" s="155" t="s">
        <v>1919</v>
      </c>
    </row>
    <row r="2263" spans="1:5" ht="16" x14ac:dyDescent="0.35">
      <c r="A2263" s="153" t="s">
        <v>4901</v>
      </c>
      <c r="B2263" s="154" t="s">
        <v>4902</v>
      </c>
      <c r="C2263" s="132" t="s">
        <v>3668</v>
      </c>
      <c r="D2263" s="133" t="s">
        <v>3668</v>
      </c>
      <c r="E2263" s="155" t="s">
        <v>1919</v>
      </c>
    </row>
    <row r="2264" spans="1:5" ht="16" x14ac:dyDescent="0.35">
      <c r="A2264" s="153" t="s">
        <v>4903</v>
      </c>
      <c r="B2264" s="154" t="s">
        <v>1280</v>
      </c>
      <c r="C2264" s="132" t="s">
        <v>3668</v>
      </c>
      <c r="D2264" s="133" t="s">
        <v>3668</v>
      </c>
      <c r="E2264" s="155" t="s">
        <v>1919</v>
      </c>
    </row>
    <row r="2265" spans="1:5" ht="16" x14ac:dyDescent="0.35">
      <c r="A2265" s="148" t="s">
        <v>7982</v>
      </c>
      <c r="B2265" s="149" t="s">
        <v>7983</v>
      </c>
      <c r="C2265" s="150" t="s">
        <v>3668</v>
      </c>
      <c r="D2265" s="151" t="s">
        <v>3668</v>
      </c>
      <c r="E2265" s="152" t="s">
        <v>2119</v>
      </c>
    </row>
    <row r="2266" spans="1:5" ht="16" x14ac:dyDescent="0.35">
      <c r="A2266" s="148" t="s">
        <v>7984</v>
      </c>
      <c r="B2266" s="149" t="s">
        <v>7985</v>
      </c>
      <c r="C2266" s="150" t="s">
        <v>3668</v>
      </c>
      <c r="D2266" s="151" t="s">
        <v>3668</v>
      </c>
      <c r="E2266" s="155" t="s">
        <v>1919</v>
      </c>
    </row>
    <row r="2267" spans="1:5" ht="16" x14ac:dyDescent="0.35">
      <c r="A2267" s="153" t="s">
        <v>4904</v>
      </c>
      <c r="B2267" s="154" t="s">
        <v>4905</v>
      </c>
      <c r="C2267" s="132" t="s">
        <v>3668</v>
      </c>
      <c r="D2267" s="133" t="s">
        <v>3668</v>
      </c>
      <c r="E2267" s="155" t="s">
        <v>1919</v>
      </c>
    </row>
    <row r="2268" spans="1:5" ht="16" x14ac:dyDescent="0.35">
      <c r="A2268" s="148" t="s">
        <v>7986</v>
      </c>
      <c r="B2268" s="149" t="s">
        <v>7987</v>
      </c>
      <c r="C2268" s="150" t="s">
        <v>3668</v>
      </c>
      <c r="D2268" s="151" t="s">
        <v>3668</v>
      </c>
      <c r="E2268" s="155" t="s">
        <v>1919</v>
      </c>
    </row>
    <row r="2269" spans="1:5" ht="16" x14ac:dyDescent="0.35">
      <c r="A2269" s="148" t="s">
        <v>7988</v>
      </c>
      <c r="B2269" s="149" t="s">
        <v>7989</v>
      </c>
      <c r="C2269" s="150" t="s">
        <v>3668</v>
      </c>
      <c r="D2269" s="151" t="s">
        <v>3668</v>
      </c>
      <c r="E2269" s="171" t="s">
        <v>2119</v>
      </c>
    </row>
    <row r="2270" spans="1:5" ht="16" x14ac:dyDescent="0.35">
      <c r="A2270" s="153" t="s">
        <v>4914</v>
      </c>
      <c r="B2270" s="154" t="s">
        <v>4915</v>
      </c>
      <c r="C2270" s="132" t="s">
        <v>3668</v>
      </c>
      <c r="D2270" s="133" t="s">
        <v>3668</v>
      </c>
      <c r="E2270" s="155" t="s">
        <v>1919</v>
      </c>
    </row>
    <row r="2271" spans="1:5" ht="16" x14ac:dyDescent="0.35">
      <c r="A2271" s="153" t="s">
        <v>4916</v>
      </c>
      <c r="B2271" s="154" t="s">
        <v>4917</v>
      </c>
      <c r="C2271" s="132" t="s">
        <v>3668</v>
      </c>
      <c r="D2271" s="133" t="s">
        <v>3668</v>
      </c>
      <c r="E2271" s="155" t="s">
        <v>2119</v>
      </c>
    </row>
    <row r="2272" spans="1:5" ht="16" x14ac:dyDescent="0.35">
      <c r="A2272" s="153" t="s">
        <v>4920</v>
      </c>
      <c r="B2272" s="154" t="s">
        <v>4921</v>
      </c>
      <c r="C2272" s="132" t="s">
        <v>3668</v>
      </c>
      <c r="D2272" s="133" t="s">
        <v>3668</v>
      </c>
      <c r="E2272" s="155" t="s">
        <v>1919</v>
      </c>
    </row>
    <row r="2273" spans="1:5" ht="16" x14ac:dyDescent="0.35">
      <c r="A2273" s="148" t="s">
        <v>7990</v>
      </c>
      <c r="B2273" s="149" t="s">
        <v>7991</v>
      </c>
      <c r="C2273" s="150" t="s">
        <v>3668</v>
      </c>
      <c r="D2273" s="151" t="s">
        <v>3668</v>
      </c>
      <c r="E2273" s="155" t="s">
        <v>1919</v>
      </c>
    </row>
    <row r="2274" spans="1:5" ht="16" x14ac:dyDescent="0.35">
      <c r="A2274" s="148" t="s">
        <v>7992</v>
      </c>
      <c r="B2274" s="149" t="s">
        <v>7993</v>
      </c>
      <c r="C2274" s="150" t="s">
        <v>3668</v>
      </c>
      <c r="D2274" s="151" t="s">
        <v>3668</v>
      </c>
      <c r="E2274" s="155" t="s">
        <v>1919</v>
      </c>
    </row>
    <row r="2275" spans="1:5" ht="16" x14ac:dyDescent="0.35">
      <c r="A2275" s="153" t="s">
        <v>4924</v>
      </c>
      <c r="B2275" s="154" t="s">
        <v>4925</v>
      </c>
      <c r="C2275" s="132" t="s">
        <v>3668</v>
      </c>
      <c r="D2275" s="133" t="s">
        <v>3668</v>
      </c>
      <c r="E2275" s="155" t="s">
        <v>1919</v>
      </c>
    </row>
    <row r="2276" spans="1:5" ht="16" x14ac:dyDescent="0.35">
      <c r="A2276" s="148" t="s">
        <v>7994</v>
      </c>
      <c r="B2276" s="149" t="s">
        <v>7995</v>
      </c>
      <c r="C2276" s="150" t="s">
        <v>3668</v>
      </c>
      <c r="D2276" s="151" t="s">
        <v>3668</v>
      </c>
      <c r="E2276" s="155" t="s">
        <v>1919</v>
      </c>
    </row>
    <row r="2277" spans="1:5" ht="16" x14ac:dyDescent="0.35">
      <c r="A2277" s="153" t="s">
        <v>4926</v>
      </c>
      <c r="B2277" s="154" t="s">
        <v>4927</v>
      </c>
      <c r="C2277" s="132" t="s">
        <v>3668</v>
      </c>
      <c r="D2277" s="133" t="s">
        <v>3668</v>
      </c>
      <c r="E2277" s="155" t="s">
        <v>1919</v>
      </c>
    </row>
    <row r="2278" spans="1:5" ht="16" x14ac:dyDescent="0.35">
      <c r="A2278" s="148" t="s">
        <v>7996</v>
      </c>
      <c r="B2278" s="149" t="s">
        <v>7997</v>
      </c>
      <c r="C2278" s="150" t="s">
        <v>3668</v>
      </c>
      <c r="D2278" s="151" t="s">
        <v>3668</v>
      </c>
      <c r="E2278" s="155" t="s">
        <v>1919</v>
      </c>
    </row>
    <row r="2279" spans="1:5" ht="16" x14ac:dyDescent="0.35">
      <c r="A2279" s="153" t="s">
        <v>4928</v>
      </c>
      <c r="B2279" s="154" t="s">
        <v>4929</v>
      </c>
      <c r="C2279" s="132" t="s">
        <v>3668</v>
      </c>
      <c r="D2279" s="133" t="s">
        <v>3668</v>
      </c>
      <c r="E2279" s="155" t="s">
        <v>1919</v>
      </c>
    </row>
    <row r="2280" spans="1:5" ht="16" x14ac:dyDescent="0.35">
      <c r="A2280" s="153" t="s">
        <v>4930</v>
      </c>
      <c r="B2280" s="154" t="s">
        <v>4931</v>
      </c>
      <c r="C2280" s="132" t="s">
        <v>3668</v>
      </c>
      <c r="D2280" s="133" t="s">
        <v>3668</v>
      </c>
      <c r="E2280" s="155" t="s">
        <v>1919</v>
      </c>
    </row>
    <row r="2281" spans="1:5" ht="16" x14ac:dyDescent="0.35">
      <c r="A2281" s="148" t="s">
        <v>7998</v>
      </c>
      <c r="B2281" s="149" t="s">
        <v>7999</v>
      </c>
      <c r="C2281" s="150" t="s">
        <v>3668</v>
      </c>
      <c r="D2281" s="151" t="s">
        <v>3668</v>
      </c>
      <c r="E2281" s="155" t="s">
        <v>1919</v>
      </c>
    </row>
    <row r="2282" spans="1:5" ht="16" x14ac:dyDescent="0.35">
      <c r="A2282" s="148" t="s">
        <v>8000</v>
      </c>
      <c r="B2282" s="149" t="s">
        <v>8001</v>
      </c>
      <c r="C2282" s="150" t="s">
        <v>3668</v>
      </c>
      <c r="D2282" s="151" t="s">
        <v>3668</v>
      </c>
      <c r="E2282" s="155" t="s">
        <v>1919</v>
      </c>
    </row>
    <row r="2283" spans="1:5" ht="16" x14ac:dyDescent="0.35">
      <c r="A2283" s="148" t="s">
        <v>8002</v>
      </c>
      <c r="B2283" s="149" t="s">
        <v>8003</v>
      </c>
      <c r="C2283" s="150" t="s">
        <v>3668</v>
      </c>
      <c r="D2283" s="151" t="s">
        <v>3668</v>
      </c>
      <c r="E2283" s="155" t="s">
        <v>1919</v>
      </c>
    </row>
    <row r="2284" spans="1:5" ht="16" x14ac:dyDescent="0.35">
      <c r="A2284" s="153" t="s">
        <v>4936</v>
      </c>
      <c r="B2284" s="154" t="s">
        <v>4937</v>
      </c>
      <c r="C2284" s="132" t="s">
        <v>3668</v>
      </c>
      <c r="D2284" s="133" t="s">
        <v>3668</v>
      </c>
      <c r="E2284" s="155" t="s">
        <v>1919</v>
      </c>
    </row>
    <row r="2285" spans="1:5" ht="16" x14ac:dyDescent="0.35">
      <c r="A2285" s="148" t="s">
        <v>8004</v>
      </c>
      <c r="B2285" s="149" t="s">
        <v>6390</v>
      </c>
      <c r="C2285" s="150" t="s">
        <v>3668</v>
      </c>
      <c r="D2285" s="151" t="s">
        <v>3668</v>
      </c>
      <c r="E2285" s="155" t="s">
        <v>1919</v>
      </c>
    </row>
    <row r="2286" spans="1:5" ht="16" x14ac:dyDescent="0.35">
      <c r="A2286" s="148" t="s">
        <v>8005</v>
      </c>
      <c r="B2286" s="149" t="s">
        <v>8006</v>
      </c>
      <c r="C2286" s="150" t="s">
        <v>3668</v>
      </c>
      <c r="D2286" s="151" t="s">
        <v>3668</v>
      </c>
      <c r="E2286" s="155" t="s">
        <v>1919</v>
      </c>
    </row>
    <row r="2287" spans="1:5" ht="16" x14ac:dyDescent="0.35">
      <c r="A2287" s="148" t="s">
        <v>8007</v>
      </c>
      <c r="B2287" s="149" t="s">
        <v>8008</v>
      </c>
      <c r="C2287" s="150" t="s">
        <v>3668</v>
      </c>
      <c r="D2287" s="151" t="s">
        <v>3668</v>
      </c>
      <c r="E2287" s="155" t="s">
        <v>1919</v>
      </c>
    </row>
    <row r="2288" spans="1:5" ht="16" x14ac:dyDescent="0.35">
      <c r="A2288" s="148" t="s">
        <v>8009</v>
      </c>
      <c r="B2288" s="149" t="s">
        <v>8010</v>
      </c>
      <c r="C2288" s="150" t="s">
        <v>3668</v>
      </c>
      <c r="D2288" s="151" t="s">
        <v>3668</v>
      </c>
      <c r="E2288" s="155" t="s">
        <v>1919</v>
      </c>
    </row>
    <row r="2289" spans="1:5" ht="16" x14ac:dyDescent="0.35">
      <c r="A2289" s="148" t="s">
        <v>8011</v>
      </c>
      <c r="B2289" s="149" t="s">
        <v>7824</v>
      </c>
      <c r="C2289" s="150" t="s">
        <v>3668</v>
      </c>
      <c r="D2289" s="151" t="s">
        <v>3668</v>
      </c>
      <c r="E2289" s="155" t="s">
        <v>1919</v>
      </c>
    </row>
    <row r="2290" spans="1:5" ht="16" x14ac:dyDescent="0.35">
      <c r="A2290" s="148" t="s">
        <v>8012</v>
      </c>
      <c r="B2290" s="149" t="s">
        <v>8013</v>
      </c>
      <c r="C2290" s="150" t="s">
        <v>3668</v>
      </c>
      <c r="D2290" s="151" t="s">
        <v>3668</v>
      </c>
      <c r="E2290" s="155" t="s">
        <v>1919</v>
      </c>
    </row>
    <row r="2291" spans="1:5" ht="27" x14ac:dyDescent="0.35">
      <c r="A2291" s="153" t="s">
        <v>4938</v>
      </c>
      <c r="B2291" s="154" t="s">
        <v>4939</v>
      </c>
      <c r="C2291" s="132" t="s">
        <v>3668</v>
      </c>
      <c r="D2291" s="133" t="s">
        <v>3668</v>
      </c>
      <c r="E2291" s="171" t="s">
        <v>2119</v>
      </c>
    </row>
    <row r="2292" spans="1:5" ht="16" x14ac:dyDescent="0.35">
      <c r="A2292" s="153" t="s">
        <v>4940</v>
      </c>
      <c r="B2292" s="154" t="s">
        <v>4941</v>
      </c>
      <c r="C2292" s="132" t="s">
        <v>3668</v>
      </c>
      <c r="D2292" s="133" t="s">
        <v>3668</v>
      </c>
      <c r="E2292" s="155" t="s">
        <v>2119</v>
      </c>
    </row>
    <row r="2293" spans="1:5" ht="16" x14ac:dyDescent="0.35">
      <c r="A2293" s="148" t="s">
        <v>8014</v>
      </c>
      <c r="B2293" s="149" t="s">
        <v>8015</v>
      </c>
      <c r="C2293" s="150" t="s">
        <v>3668</v>
      </c>
      <c r="D2293" s="151" t="s">
        <v>3668</v>
      </c>
      <c r="E2293" s="152" t="s">
        <v>2119</v>
      </c>
    </row>
    <row r="2294" spans="1:5" ht="16" x14ac:dyDescent="0.35">
      <c r="A2294" s="153" t="s">
        <v>4942</v>
      </c>
      <c r="B2294" s="154" t="s">
        <v>4943</v>
      </c>
      <c r="C2294" s="132" t="s">
        <v>3668</v>
      </c>
      <c r="D2294" s="133" t="s">
        <v>3668</v>
      </c>
      <c r="E2294" s="155" t="s">
        <v>2119</v>
      </c>
    </row>
    <row r="2295" spans="1:5" ht="16" x14ac:dyDescent="0.35">
      <c r="A2295" s="148" t="s">
        <v>8016</v>
      </c>
      <c r="B2295" s="149" t="s">
        <v>8017</v>
      </c>
      <c r="C2295" s="150" t="s">
        <v>3668</v>
      </c>
      <c r="D2295" s="151" t="s">
        <v>3668</v>
      </c>
      <c r="E2295" s="155" t="s">
        <v>1919</v>
      </c>
    </row>
    <row r="2296" spans="1:5" ht="16" x14ac:dyDescent="0.35">
      <c r="A2296" s="148" t="s">
        <v>8018</v>
      </c>
      <c r="B2296" s="149" t="s">
        <v>8019</v>
      </c>
      <c r="C2296" s="150" t="s">
        <v>3668</v>
      </c>
      <c r="D2296" s="151" t="s">
        <v>3668</v>
      </c>
      <c r="E2296" s="155" t="s">
        <v>1919</v>
      </c>
    </row>
    <row r="2297" spans="1:5" ht="16" x14ac:dyDescent="0.35">
      <c r="A2297" s="148" t="s">
        <v>8020</v>
      </c>
      <c r="B2297" s="149" t="s">
        <v>7297</v>
      </c>
      <c r="C2297" s="150" t="s">
        <v>3668</v>
      </c>
      <c r="D2297" s="151" t="s">
        <v>3668</v>
      </c>
      <c r="E2297" s="155" t="s">
        <v>1919</v>
      </c>
    </row>
    <row r="2298" spans="1:5" ht="16" x14ac:dyDescent="0.35">
      <c r="A2298" s="148" t="s">
        <v>8021</v>
      </c>
      <c r="B2298" s="149" t="s">
        <v>8022</v>
      </c>
      <c r="C2298" s="150" t="s">
        <v>3668</v>
      </c>
      <c r="D2298" s="151" t="s">
        <v>3668</v>
      </c>
      <c r="E2298" s="155" t="s">
        <v>1919</v>
      </c>
    </row>
    <row r="2299" spans="1:5" ht="16" x14ac:dyDescent="0.35">
      <c r="A2299" s="148" t="s">
        <v>8023</v>
      </c>
      <c r="B2299" s="149" t="s">
        <v>8024</v>
      </c>
      <c r="C2299" s="150" t="s">
        <v>3668</v>
      </c>
      <c r="D2299" s="151" t="s">
        <v>3668</v>
      </c>
      <c r="E2299" s="155" t="s">
        <v>1919</v>
      </c>
    </row>
    <row r="2300" spans="1:5" ht="16" x14ac:dyDescent="0.35">
      <c r="A2300" s="153" t="s">
        <v>4944</v>
      </c>
      <c r="B2300" s="154" t="s">
        <v>4945</v>
      </c>
      <c r="C2300" s="132" t="s">
        <v>3668</v>
      </c>
      <c r="D2300" s="133" t="s">
        <v>3668</v>
      </c>
      <c r="E2300" s="155" t="s">
        <v>1919</v>
      </c>
    </row>
    <row r="2301" spans="1:5" ht="16" x14ac:dyDescent="0.35">
      <c r="A2301" s="148" t="s">
        <v>8025</v>
      </c>
      <c r="B2301" s="149" t="s">
        <v>4945</v>
      </c>
      <c r="C2301" s="150" t="s">
        <v>3668</v>
      </c>
      <c r="D2301" s="151" t="s">
        <v>3668</v>
      </c>
      <c r="E2301" s="155" t="s">
        <v>1919</v>
      </c>
    </row>
    <row r="2302" spans="1:5" ht="16" x14ac:dyDescent="0.35">
      <c r="A2302" s="148" t="s">
        <v>8026</v>
      </c>
      <c r="B2302" s="149" t="s">
        <v>8027</v>
      </c>
      <c r="C2302" s="150" t="s">
        <v>3668</v>
      </c>
      <c r="D2302" s="151" t="s">
        <v>3668</v>
      </c>
      <c r="E2302" s="152" t="s">
        <v>2119</v>
      </c>
    </row>
    <row r="2303" spans="1:5" ht="16" x14ac:dyDescent="0.35">
      <c r="A2303" s="148" t="s">
        <v>8028</v>
      </c>
      <c r="B2303" s="149" t="s">
        <v>8029</v>
      </c>
      <c r="C2303" s="150" t="s">
        <v>3668</v>
      </c>
      <c r="D2303" s="151" t="s">
        <v>3668</v>
      </c>
      <c r="E2303" s="152" t="s">
        <v>2119</v>
      </c>
    </row>
    <row r="2304" spans="1:5" ht="16" x14ac:dyDescent="0.35">
      <c r="A2304" s="153" t="s">
        <v>4951</v>
      </c>
      <c r="B2304" s="154" t="s">
        <v>4952</v>
      </c>
      <c r="C2304" s="132" t="s">
        <v>3668</v>
      </c>
      <c r="D2304" s="133" t="s">
        <v>3668</v>
      </c>
      <c r="E2304" s="155" t="s">
        <v>1919</v>
      </c>
    </row>
    <row r="2305" spans="1:5" ht="16" x14ac:dyDescent="0.35">
      <c r="A2305" s="153" t="s">
        <v>4953</v>
      </c>
      <c r="B2305" s="154" t="s">
        <v>4954</v>
      </c>
      <c r="C2305" s="132" t="s">
        <v>3668</v>
      </c>
      <c r="D2305" s="133" t="s">
        <v>3668</v>
      </c>
      <c r="E2305" s="155" t="s">
        <v>1919</v>
      </c>
    </row>
    <row r="2306" spans="1:5" ht="16" x14ac:dyDescent="0.35">
      <c r="A2306" s="153" t="s">
        <v>8030</v>
      </c>
      <c r="B2306" s="154" t="s">
        <v>4960</v>
      </c>
      <c r="C2306" s="132" t="s">
        <v>3668</v>
      </c>
      <c r="D2306" s="133" t="s">
        <v>3668</v>
      </c>
      <c r="E2306" s="155" t="s">
        <v>1919</v>
      </c>
    </row>
    <row r="2307" spans="1:5" ht="16" x14ac:dyDescent="0.35">
      <c r="A2307" s="153" t="s">
        <v>8031</v>
      </c>
      <c r="B2307" s="154" t="s">
        <v>4962</v>
      </c>
      <c r="C2307" s="132" t="s">
        <v>3668</v>
      </c>
      <c r="D2307" s="133" t="s">
        <v>3668</v>
      </c>
      <c r="E2307" s="155" t="s">
        <v>1919</v>
      </c>
    </row>
    <row r="2308" spans="1:5" ht="16" x14ac:dyDescent="0.35">
      <c r="A2308" s="153" t="s">
        <v>4963</v>
      </c>
      <c r="B2308" s="154" t="s">
        <v>4964</v>
      </c>
      <c r="C2308" s="132" t="s">
        <v>3668</v>
      </c>
      <c r="D2308" s="133" t="s">
        <v>3668</v>
      </c>
      <c r="E2308" s="155" t="s">
        <v>2119</v>
      </c>
    </row>
    <row r="2309" spans="1:5" ht="16" x14ac:dyDescent="0.35">
      <c r="A2309" s="148" t="s">
        <v>8032</v>
      </c>
      <c r="B2309" s="149" t="s">
        <v>8033</v>
      </c>
      <c r="C2309" s="150" t="s">
        <v>3668</v>
      </c>
      <c r="D2309" s="151" t="s">
        <v>3668</v>
      </c>
      <c r="E2309" s="152" t="s">
        <v>2119</v>
      </c>
    </row>
    <row r="2310" spans="1:5" ht="16" x14ac:dyDescent="0.35">
      <c r="A2310" s="153" t="s">
        <v>4969</v>
      </c>
      <c r="B2310" s="154" t="s">
        <v>4968</v>
      </c>
      <c r="C2310" s="132" t="s">
        <v>3668</v>
      </c>
      <c r="D2310" s="133" t="s">
        <v>3668</v>
      </c>
      <c r="E2310" s="155" t="s">
        <v>2119</v>
      </c>
    </row>
    <row r="2311" spans="1:5" ht="16" x14ac:dyDescent="0.35">
      <c r="A2311" s="153" t="s">
        <v>4970</v>
      </c>
      <c r="B2311" s="154" t="s">
        <v>4971</v>
      </c>
      <c r="C2311" s="132" t="s">
        <v>3668</v>
      </c>
      <c r="D2311" s="133" t="s">
        <v>3668</v>
      </c>
      <c r="E2311" s="155" t="s">
        <v>1919</v>
      </c>
    </row>
    <row r="2312" spans="1:5" ht="16" x14ac:dyDescent="0.35">
      <c r="A2312" s="148" t="s">
        <v>4974</v>
      </c>
      <c r="B2312" s="149" t="s">
        <v>4975</v>
      </c>
      <c r="C2312" s="150" t="s">
        <v>3668</v>
      </c>
      <c r="D2312" s="151" t="s">
        <v>3668</v>
      </c>
      <c r="E2312" s="155" t="s">
        <v>1919</v>
      </c>
    </row>
    <row r="2313" spans="1:5" ht="16" x14ac:dyDescent="0.35">
      <c r="A2313" s="148" t="s">
        <v>8034</v>
      </c>
      <c r="B2313" s="149" t="s">
        <v>8027</v>
      </c>
      <c r="C2313" s="150" t="s">
        <v>3668</v>
      </c>
      <c r="D2313" s="151" t="s">
        <v>3668</v>
      </c>
      <c r="E2313" s="152" t="s">
        <v>2119</v>
      </c>
    </row>
    <row r="2314" spans="1:5" ht="16" x14ac:dyDescent="0.35">
      <c r="A2314" s="153" t="s">
        <v>4978</v>
      </c>
      <c r="B2314" s="154" t="s">
        <v>3238</v>
      </c>
      <c r="C2314" s="132" t="s">
        <v>3668</v>
      </c>
      <c r="D2314" s="133" t="s">
        <v>3668</v>
      </c>
      <c r="E2314" s="155" t="s">
        <v>1919</v>
      </c>
    </row>
    <row r="2315" spans="1:5" ht="16" x14ac:dyDescent="0.35">
      <c r="A2315" s="148" t="s">
        <v>8035</v>
      </c>
      <c r="B2315" s="149" t="s">
        <v>8036</v>
      </c>
      <c r="C2315" s="150" t="s">
        <v>3668</v>
      </c>
      <c r="D2315" s="151" t="s">
        <v>3668</v>
      </c>
      <c r="E2315" s="152" t="s">
        <v>2119</v>
      </c>
    </row>
    <row r="2316" spans="1:5" ht="16" x14ac:dyDescent="0.35">
      <c r="A2316" s="148" t="s">
        <v>8037</v>
      </c>
      <c r="B2316" s="149" t="s">
        <v>8038</v>
      </c>
      <c r="C2316" s="150" t="s">
        <v>3668</v>
      </c>
      <c r="D2316" s="151" t="s">
        <v>3668</v>
      </c>
      <c r="E2316" s="155" t="s">
        <v>1919</v>
      </c>
    </row>
    <row r="2317" spans="1:5" ht="16" x14ac:dyDescent="0.35">
      <c r="A2317" s="153" t="s">
        <v>4983</v>
      </c>
      <c r="B2317" s="154" t="s">
        <v>4984</v>
      </c>
      <c r="C2317" s="132" t="s">
        <v>3668</v>
      </c>
      <c r="D2317" s="133" t="s">
        <v>3668</v>
      </c>
      <c r="E2317" s="155" t="s">
        <v>1919</v>
      </c>
    </row>
    <row r="2318" spans="1:5" ht="16" x14ac:dyDescent="0.35">
      <c r="A2318" s="148" t="s">
        <v>8039</v>
      </c>
      <c r="B2318" s="149" t="s">
        <v>8040</v>
      </c>
      <c r="C2318" s="150" t="s">
        <v>3668</v>
      </c>
      <c r="D2318" s="151" t="s">
        <v>3668</v>
      </c>
      <c r="E2318" s="155" t="s">
        <v>1919</v>
      </c>
    </row>
    <row r="2319" spans="1:5" ht="16" x14ac:dyDescent="0.35">
      <c r="A2319" s="153" t="s">
        <v>4987</v>
      </c>
      <c r="B2319" s="154" t="s">
        <v>4988</v>
      </c>
      <c r="C2319" s="132" t="s">
        <v>3668</v>
      </c>
      <c r="D2319" s="133" t="s">
        <v>3668</v>
      </c>
      <c r="E2319" s="155" t="s">
        <v>2119</v>
      </c>
    </row>
    <row r="2320" spans="1:5" ht="16" x14ac:dyDescent="0.35">
      <c r="A2320" s="153" t="s">
        <v>4989</v>
      </c>
      <c r="B2320" s="154" t="s">
        <v>4990</v>
      </c>
      <c r="C2320" s="132" t="s">
        <v>3668</v>
      </c>
      <c r="D2320" s="133" t="s">
        <v>3668</v>
      </c>
      <c r="E2320" s="155" t="s">
        <v>1919</v>
      </c>
    </row>
    <row r="2321" spans="1:5" ht="16" x14ac:dyDescent="0.35">
      <c r="A2321" s="148" t="s">
        <v>8041</v>
      </c>
      <c r="B2321" s="149" t="s">
        <v>7628</v>
      </c>
      <c r="C2321" s="150" t="s">
        <v>3668</v>
      </c>
      <c r="D2321" s="151" t="s">
        <v>3668</v>
      </c>
      <c r="E2321" s="155" t="s">
        <v>1919</v>
      </c>
    </row>
    <row r="2322" spans="1:5" ht="16" x14ac:dyDescent="0.35">
      <c r="A2322" s="153" t="s">
        <v>4995</v>
      </c>
      <c r="B2322" s="154" t="s">
        <v>4996</v>
      </c>
      <c r="C2322" s="132" t="s">
        <v>3668</v>
      </c>
      <c r="D2322" s="133" t="s">
        <v>3668</v>
      </c>
      <c r="E2322" s="155" t="s">
        <v>1919</v>
      </c>
    </row>
    <row r="2323" spans="1:5" ht="16" x14ac:dyDescent="0.35">
      <c r="A2323" s="153" t="s">
        <v>4997</v>
      </c>
      <c r="B2323" s="154" t="s">
        <v>4998</v>
      </c>
      <c r="C2323" s="132" t="s">
        <v>3668</v>
      </c>
      <c r="D2323" s="133" t="s">
        <v>3668</v>
      </c>
      <c r="E2323" s="155" t="s">
        <v>1919</v>
      </c>
    </row>
    <row r="2324" spans="1:5" ht="16" x14ac:dyDescent="0.35">
      <c r="A2324" s="153" t="s">
        <v>4999</v>
      </c>
      <c r="B2324" s="154" t="s">
        <v>5000</v>
      </c>
      <c r="C2324" s="132" t="s">
        <v>3668</v>
      </c>
      <c r="D2324" s="133" t="s">
        <v>3668</v>
      </c>
      <c r="E2324" s="155" t="s">
        <v>1919</v>
      </c>
    </row>
    <row r="2325" spans="1:5" ht="16" x14ac:dyDescent="0.35">
      <c r="A2325" s="153" t="s">
        <v>5001</v>
      </c>
      <c r="B2325" s="154" t="s">
        <v>5002</v>
      </c>
      <c r="C2325" s="132" t="s">
        <v>3668</v>
      </c>
      <c r="D2325" s="133" t="s">
        <v>3668</v>
      </c>
      <c r="E2325" s="155" t="s">
        <v>1919</v>
      </c>
    </row>
    <row r="2326" spans="1:5" ht="16" x14ac:dyDescent="0.35">
      <c r="A2326" s="153" t="s">
        <v>8042</v>
      </c>
      <c r="B2326" s="154" t="s">
        <v>8043</v>
      </c>
      <c r="C2326" s="132" t="s">
        <v>3668</v>
      </c>
      <c r="D2326" s="133" t="s">
        <v>3668</v>
      </c>
      <c r="E2326" s="155" t="s">
        <v>1919</v>
      </c>
    </row>
    <row r="2327" spans="1:5" ht="16" x14ac:dyDescent="0.35">
      <c r="A2327" s="153" t="s">
        <v>5005</v>
      </c>
      <c r="B2327" s="154" t="s">
        <v>5006</v>
      </c>
      <c r="C2327" s="132" t="s">
        <v>3668</v>
      </c>
      <c r="D2327" s="133" t="s">
        <v>3668</v>
      </c>
      <c r="E2327" s="155" t="s">
        <v>1919</v>
      </c>
    </row>
    <row r="2328" spans="1:5" ht="16" x14ac:dyDescent="0.35">
      <c r="A2328" s="148" t="s">
        <v>8044</v>
      </c>
      <c r="B2328" s="149" t="s">
        <v>8045</v>
      </c>
      <c r="C2328" s="150" t="s">
        <v>3668</v>
      </c>
      <c r="D2328" s="151" t="s">
        <v>3668</v>
      </c>
      <c r="E2328" s="155" t="s">
        <v>1919</v>
      </c>
    </row>
    <row r="2329" spans="1:5" ht="16" x14ac:dyDescent="0.35">
      <c r="A2329" s="153" t="s">
        <v>5007</v>
      </c>
      <c r="B2329" s="154" t="s">
        <v>5008</v>
      </c>
      <c r="C2329" s="132" t="s">
        <v>3668</v>
      </c>
      <c r="D2329" s="133" t="s">
        <v>3668</v>
      </c>
      <c r="E2329" s="158" t="s">
        <v>2119</v>
      </c>
    </row>
    <row r="2330" spans="1:5" ht="16" x14ac:dyDescent="0.35">
      <c r="A2330" s="153" t="s">
        <v>8046</v>
      </c>
      <c r="B2330" s="154" t="s">
        <v>8047</v>
      </c>
      <c r="C2330" s="150" t="s">
        <v>3668</v>
      </c>
      <c r="D2330" s="151" t="s">
        <v>3668</v>
      </c>
      <c r="E2330" s="155" t="s">
        <v>1919</v>
      </c>
    </row>
    <row r="2331" spans="1:5" ht="16" x14ac:dyDescent="0.35">
      <c r="A2331" s="148" t="s">
        <v>8048</v>
      </c>
      <c r="B2331" s="149" t="s">
        <v>8048</v>
      </c>
      <c r="C2331" s="150" t="s">
        <v>3668</v>
      </c>
      <c r="D2331" s="151" t="s">
        <v>3668</v>
      </c>
      <c r="E2331" s="155" t="s">
        <v>1919</v>
      </c>
    </row>
    <row r="2332" spans="1:5" ht="16" x14ac:dyDescent="0.35">
      <c r="A2332" s="148" t="s">
        <v>8049</v>
      </c>
      <c r="B2332" s="149" t="s">
        <v>8050</v>
      </c>
      <c r="C2332" s="150" t="s">
        <v>3668</v>
      </c>
      <c r="D2332" s="151" t="s">
        <v>3668</v>
      </c>
      <c r="E2332" s="155" t="s">
        <v>1919</v>
      </c>
    </row>
    <row r="2333" spans="1:5" ht="16" x14ac:dyDescent="0.35">
      <c r="A2333" s="148" t="s">
        <v>8051</v>
      </c>
      <c r="B2333" s="149" t="s">
        <v>8050</v>
      </c>
      <c r="C2333" s="150" t="s">
        <v>3668</v>
      </c>
      <c r="D2333" s="151" t="s">
        <v>3668</v>
      </c>
      <c r="E2333" s="155" t="s">
        <v>1919</v>
      </c>
    </row>
    <row r="2334" spans="1:5" ht="16" x14ac:dyDescent="0.35">
      <c r="A2334" s="153" t="s">
        <v>5010</v>
      </c>
      <c r="B2334" s="154" t="s">
        <v>5011</v>
      </c>
      <c r="C2334" s="132" t="s">
        <v>3668</v>
      </c>
      <c r="D2334" s="133" t="s">
        <v>3668</v>
      </c>
      <c r="E2334" s="155" t="s">
        <v>1919</v>
      </c>
    </row>
    <row r="2335" spans="1:5" ht="16" x14ac:dyDescent="0.35">
      <c r="A2335" s="148" t="s">
        <v>8052</v>
      </c>
      <c r="B2335" s="149" t="s">
        <v>8053</v>
      </c>
      <c r="C2335" s="150" t="s">
        <v>3668</v>
      </c>
      <c r="D2335" s="151" t="s">
        <v>3668</v>
      </c>
      <c r="E2335" s="155" t="s">
        <v>1919</v>
      </c>
    </row>
    <row r="2336" spans="1:5" ht="16" x14ac:dyDescent="0.35">
      <c r="A2336" s="153" t="s">
        <v>5012</v>
      </c>
      <c r="B2336" s="154" t="s">
        <v>5013</v>
      </c>
      <c r="C2336" s="132" t="s">
        <v>3668</v>
      </c>
      <c r="D2336" s="133" t="s">
        <v>3668</v>
      </c>
      <c r="E2336" s="155" t="s">
        <v>1919</v>
      </c>
    </row>
    <row r="2337" spans="1:5" ht="16" x14ac:dyDescent="0.35">
      <c r="A2337" s="148" t="s">
        <v>8054</v>
      </c>
      <c r="B2337" s="149" t="s">
        <v>8055</v>
      </c>
      <c r="C2337" s="150" t="s">
        <v>3668</v>
      </c>
      <c r="D2337" s="151" t="s">
        <v>3668</v>
      </c>
      <c r="E2337" s="155" t="s">
        <v>1919</v>
      </c>
    </row>
    <row r="2338" spans="1:5" ht="16" x14ac:dyDescent="0.35">
      <c r="A2338" s="148" t="s">
        <v>8056</v>
      </c>
      <c r="B2338" s="149" t="s">
        <v>8057</v>
      </c>
      <c r="C2338" s="150" t="s">
        <v>3668</v>
      </c>
      <c r="D2338" s="151" t="s">
        <v>3668</v>
      </c>
      <c r="E2338" s="155" t="s">
        <v>1919</v>
      </c>
    </row>
    <row r="2339" spans="1:5" ht="16" x14ac:dyDescent="0.35">
      <c r="A2339" s="148" t="s">
        <v>8058</v>
      </c>
      <c r="B2339" s="149" t="s">
        <v>8059</v>
      </c>
      <c r="C2339" s="150" t="s">
        <v>3668</v>
      </c>
      <c r="D2339" s="151" t="s">
        <v>3668</v>
      </c>
      <c r="E2339" s="155" t="s">
        <v>1919</v>
      </c>
    </row>
    <row r="2340" spans="1:5" ht="16" x14ac:dyDescent="0.35">
      <c r="A2340" s="148" t="s">
        <v>8060</v>
      </c>
      <c r="B2340" s="149" t="s">
        <v>7541</v>
      </c>
      <c r="C2340" s="150" t="s">
        <v>3668</v>
      </c>
      <c r="D2340" s="151" t="s">
        <v>3668</v>
      </c>
      <c r="E2340" s="155" t="s">
        <v>1919</v>
      </c>
    </row>
    <row r="2341" spans="1:5" ht="16" x14ac:dyDescent="0.35">
      <c r="A2341" s="148" t="s">
        <v>8061</v>
      </c>
      <c r="B2341" s="149" t="s">
        <v>8062</v>
      </c>
      <c r="C2341" s="150" t="s">
        <v>3668</v>
      </c>
      <c r="D2341" s="151" t="s">
        <v>3668</v>
      </c>
      <c r="E2341" s="152" t="s">
        <v>2119</v>
      </c>
    </row>
    <row r="2342" spans="1:5" ht="16" x14ac:dyDescent="0.35">
      <c r="A2342" s="148" t="s">
        <v>8063</v>
      </c>
      <c r="B2342" s="149" t="s">
        <v>8064</v>
      </c>
      <c r="C2342" s="150" t="s">
        <v>3668</v>
      </c>
      <c r="D2342" s="151" t="s">
        <v>3668</v>
      </c>
      <c r="E2342" s="155" t="s">
        <v>1919</v>
      </c>
    </row>
    <row r="2343" spans="1:5" ht="16" x14ac:dyDescent="0.35">
      <c r="A2343" s="148" t="s">
        <v>8065</v>
      </c>
      <c r="B2343" s="149" t="s">
        <v>8066</v>
      </c>
      <c r="C2343" s="150" t="s">
        <v>3668</v>
      </c>
      <c r="D2343" s="151" t="s">
        <v>3668</v>
      </c>
      <c r="E2343" s="152" t="s">
        <v>2119</v>
      </c>
    </row>
    <row r="2344" spans="1:5" ht="16" x14ac:dyDescent="0.35">
      <c r="A2344" s="153" t="s">
        <v>5029</v>
      </c>
      <c r="B2344" s="154" t="s">
        <v>5030</v>
      </c>
      <c r="C2344" s="132" t="s">
        <v>3668</v>
      </c>
      <c r="D2344" s="133" t="s">
        <v>3668</v>
      </c>
      <c r="E2344" s="155" t="s">
        <v>1919</v>
      </c>
    </row>
    <row r="2345" spans="1:5" ht="16" x14ac:dyDescent="0.35">
      <c r="A2345" s="153" t="s">
        <v>5033</v>
      </c>
      <c r="B2345" s="154" t="s">
        <v>5034</v>
      </c>
      <c r="C2345" s="132" t="s">
        <v>3668</v>
      </c>
      <c r="D2345" s="133" t="s">
        <v>3668</v>
      </c>
      <c r="E2345" s="155" t="s">
        <v>1919</v>
      </c>
    </row>
    <row r="2346" spans="1:5" ht="16" x14ac:dyDescent="0.35">
      <c r="A2346" s="148" t="s">
        <v>8067</v>
      </c>
      <c r="B2346" s="149" t="s">
        <v>8068</v>
      </c>
      <c r="C2346" s="150" t="s">
        <v>3668</v>
      </c>
      <c r="D2346" s="151" t="s">
        <v>3668</v>
      </c>
      <c r="E2346" s="155" t="s">
        <v>1919</v>
      </c>
    </row>
    <row r="2347" spans="1:5" ht="16" x14ac:dyDescent="0.35">
      <c r="A2347" s="148" t="s">
        <v>8069</v>
      </c>
      <c r="B2347" s="149" t="s">
        <v>8070</v>
      </c>
      <c r="C2347" s="150" t="s">
        <v>3668</v>
      </c>
      <c r="D2347" s="151" t="s">
        <v>3668</v>
      </c>
      <c r="E2347" s="155" t="s">
        <v>1919</v>
      </c>
    </row>
    <row r="2348" spans="1:5" ht="16" x14ac:dyDescent="0.35">
      <c r="A2348" s="148" t="s">
        <v>8071</v>
      </c>
      <c r="B2348" s="149" t="s">
        <v>8070</v>
      </c>
      <c r="C2348" s="150" t="s">
        <v>3668</v>
      </c>
      <c r="D2348" s="151" t="s">
        <v>3668</v>
      </c>
      <c r="E2348" s="155" t="s">
        <v>1919</v>
      </c>
    </row>
    <row r="2349" spans="1:5" ht="16" x14ac:dyDescent="0.35">
      <c r="A2349" s="153" t="s">
        <v>5035</v>
      </c>
      <c r="B2349" s="154" t="s">
        <v>5036</v>
      </c>
      <c r="C2349" s="132" t="s">
        <v>3668</v>
      </c>
      <c r="D2349" s="133" t="s">
        <v>3668</v>
      </c>
      <c r="E2349" s="155" t="s">
        <v>1919</v>
      </c>
    </row>
    <row r="2350" spans="1:5" ht="16" x14ac:dyDescent="0.35">
      <c r="A2350" s="153" t="s">
        <v>5037</v>
      </c>
      <c r="B2350" s="154" t="s">
        <v>5038</v>
      </c>
      <c r="C2350" s="132" t="s">
        <v>3668</v>
      </c>
      <c r="D2350" s="133" t="s">
        <v>3668</v>
      </c>
      <c r="E2350" s="152" t="s">
        <v>2119</v>
      </c>
    </row>
    <row r="2351" spans="1:5" ht="16" x14ac:dyDescent="0.35">
      <c r="A2351" s="148" t="s">
        <v>8072</v>
      </c>
      <c r="B2351" s="149" t="s">
        <v>8073</v>
      </c>
      <c r="C2351" s="150" t="s">
        <v>3668</v>
      </c>
      <c r="D2351" s="151" t="s">
        <v>3668</v>
      </c>
      <c r="E2351" s="155" t="s">
        <v>1919</v>
      </c>
    </row>
    <row r="2352" spans="1:5" ht="16" x14ac:dyDescent="0.35">
      <c r="A2352" s="148" t="s">
        <v>8074</v>
      </c>
      <c r="B2352" s="149" t="s">
        <v>8075</v>
      </c>
      <c r="C2352" s="150" t="s">
        <v>3668</v>
      </c>
      <c r="D2352" s="151" t="s">
        <v>3668</v>
      </c>
      <c r="E2352" s="155" t="s">
        <v>1919</v>
      </c>
    </row>
    <row r="2353" spans="1:5" ht="16" x14ac:dyDescent="0.35">
      <c r="A2353" s="148" t="s">
        <v>8076</v>
      </c>
      <c r="B2353" s="149" t="s">
        <v>8077</v>
      </c>
      <c r="C2353" s="150" t="s">
        <v>3668</v>
      </c>
      <c r="D2353" s="151" t="s">
        <v>3668</v>
      </c>
      <c r="E2353" s="152" t="s">
        <v>2119</v>
      </c>
    </row>
    <row r="2354" spans="1:5" ht="16" x14ac:dyDescent="0.35">
      <c r="A2354" s="153" t="s">
        <v>5045</v>
      </c>
      <c r="B2354" s="154" t="s">
        <v>5046</v>
      </c>
      <c r="C2354" s="132" t="s">
        <v>3668</v>
      </c>
      <c r="D2354" s="133" t="s">
        <v>3668</v>
      </c>
      <c r="E2354" s="158" t="s">
        <v>2119</v>
      </c>
    </row>
    <row r="2355" spans="1:5" ht="16" x14ac:dyDescent="0.35">
      <c r="A2355" s="148" t="s">
        <v>8078</v>
      </c>
      <c r="B2355" s="149" t="s">
        <v>7205</v>
      </c>
      <c r="C2355" s="150" t="s">
        <v>3668</v>
      </c>
      <c r="D2355" s="151" t="s">
        <v>3668</v>
      </c>
      <c r="E2355" s="155" t="s">
        <v>1919</v>
      </c>
    </row>
    <row r="2356" spans="1:5" ht="16" x14ac:dyDescent="0.35">
      <c r="A2356" s="153" t="s">
        <v>8079</v>
      </c>
      <c r="B2356" s="154" t="s">
        <v>8080</v>
      </c>
      <c r="C2356" s="132" t="s">
        <v>3668</v>
      </c>
      <c r="D2356" s="133" t="s">
        <v>3668</v>
      </c>
      <c r="E2356" s="155" t="s">
        <v>2119</v>
      </c>
    </row>
    <row r="2357" spans="1:5" ht="16" x14ac:dyDescent="0.35">
      <c r="A2357" s="148" t="s">
        <v>8081</v>
      </c>
      <c r="B2357" s="149" t="s">
        <v>8082</v>
      </c>
      <c r="C2357" s="150" t="s">
        <v>3668</v>
      </c>
      <c r="D2357" s="151" t="s">
        <v>3668</v>
      </c>
      <c r="E2357" s="155" t="s">
        <v>1919</v>
      </c>
    </row>
    <row r="2358" spans="1:5" ht="16" x14ac:dyDescent="0.35">
      <c r="A2358" s="153" t="s">
        <v>5050</v>
      </c>
      <c r="B2358" s="154" t="s">
        <v>5051</v>
      </c>
      <c r="C2358" s="132" t="s">
        <v>3668</v>
      </c>
      <c r="D2358" s="133" t="s">
        <v>3668</v>
      </c>
      <c r="E2358" s="155" t="s">
        <v>1919</v>
      </c>
    </row>
    <row r="2359" spans="1:5" ht="16" x14ac:dyDescent="0.35">
      <c r="A2359" s="148" t="s">
        <v>8083</v>
      </c>
      <c r="B2359" s="149" t="s">
        <v>8084</v>
      </c>
      <c r="C2359" s="150" t="s">
        <v>3668</v>
      </c>
      <c r="D2359" s="151" t="s">
        <v>3668</v>
      </c>
      <c r="E2359" s="155" t="s">
        <v>1919</v>
      </c>
    </row>
    <row r="2360" spans="1:5" ht="16" x14ac:dyDescent="0.35">
      <c r="A2360" s="153" t="s">
        <v>5056</v>
      </c>
      <c r="B2360" s="154" t="s">
        <v>5057</v>
      </c>
      <c r="C2360" s="132" t="s">
        <v>3668</v>
      </c>
      <c r="D2360" s="133" t="s">
        <v>3668</v>
      </c>
      <c r="E2360" s="155" t="s">
        <v>1919</v>
      </c>
    </row>
    <row r="2361" spans="1:5" ht="16" x14ac:dyDescent="0.35">
      <c r="A2361" s="153" t="s">
        <v>5058</v>
      </c>
      <c r="B2361" s="154" t="s">
        <v>5059</v>
      </c>
      <c r="C2361" s="132" t="s">
        <v>3668</v>
      </c>
      <c r="D2361" s="133" t="s">
        <v>3668</v>
      </c>
      <c r="E2361" s="155" t="s">
        <v>1919</v>
      </c>
    </row>
    <row r="2362" spans="1:5" ht="16" x14ac:dyDescent="0.35">
      <c r="A2362" s="153" t="s">
        <v>5060</v>
      </c>
      <c r="B2362" s="154" t="s">
        <v>5061</v>
      </c>
      <c r="C2362" s="132" t="s">
        <v>3668</v>
      </c>
      <c r="D2362" s="133" t="s">
        <v>3668</v>
      </c>
      <c r="E2362" s="155" t="s">
        <v>1919</v>
      </c>
    </row>
    <row r="2363" spans="1:5" ht="16" x14ac:dyDescent="0.35">
      <c r="A2363" s="153" t="s">
        <v>5064</v>
      </c>
      <c r="B2363" s="154" t="s">
        <v>5065</v>
      </c>
      <c r="C2363" s="132" t="s">
        <v>3668</v>
      </c>
      <c r="D2363" s="133" t="s">
        <v>3668</v>
      </c>
      <c r="E2363" s="155" t="s">
        <v>1919</v>
      </c>
    </row>
    <row r="2364" spans="1:5" ht="16" x14ac:dyDescent="0.35">
      <c r="A2364" s="148" t="s">
        <v>8085</v>
      </c>
      <c r="B2364" s="149" t="s">
        <v>8086</v>
      </c>
      <c r="C2364" s="150" t="s">
        <v>3668</v>
      </c>
      <c r="D2364" s="151" t="s">
        <v>3668</v>
      </c>
      <c r="E2364" s="152" t="s">
        <v>2119</v>
      </c>
    </row>
    <row r="2365" spans="1:5" ht="16" x14ac:dyDescent="0.35">
      <c r="A2365" s="148" t="s">
        <v>5068</v>
      </c>
      <c r="B2365" s="149" t="s">
        <v>5069</v>
      </c>
      <c r="C2365" s="150" t="s">
        <v>3668</v>
      </c>
      <c r="D2365" s="151" t="s">
        <v>3668</v>
      </c>
      <c r="E2365" s="155" t="s">
        <v>1919</v>
      </c>
    </row>
    <row r="2366" spans="1:5" ht="16" x14ac:dyDescent="0.35">
      <c r="A2366" s="153" t="s">
        <v>5070</v>
      </c>
      <c r="B2366" s="154" t="s">
        <v>5071</v>
      </c>
      <c r="C2366" s="132" t="s">
        <v>3668</v>
      </c>
      <c r="D2366" s="133" t="s">
        <v>3668</v>
      </c>
      <c r="E2366" s="155" t="s">
        <v>1919</v>
      </c>
    </row>
    <row r="2367" spans="1:5" ht="16" x14ac:dyDescent="0.35">
      <c r="A2367" s="153" t="s">
        <v>5072</v>
      </c>
      <c r="B2367" s="154" t="s">
        <v>5073</v>
      </c>
      <c r="C2367" s="132" t="s">
        <v>3668</v>
      </c>
      <c r="D2367" s="133" t="s">
        <v>3668</v>
      </c>
      <c r="E2367" s="155" t="s">
        <v>2119</v>
      </c>
    </row>
    <row r="2368" spans="1:5" ht="16" x14ac:dyDescent="0.35">
      <c r="A2368" s="148" t="s">
        <v>8087</v>
      </c>
      <c r="B2368" s="149" t="s">
        <v>8088</v>
      </c>
      <c r="C2368" s="150" t="s">
        <v>3668</v>
      </c>
      <c r="D2368" s="151" t="s">
        <v>3668</v>
      </c>
      <c r="E2368" s="155" t="s">
        <v>1919</v>
      </c>
    </row>
    <row r="2369" spans="1:5" ht="16" x14ac:dyDescent="0.35">
      <c r="A2369" s="153" t="s">
        <v>5074</v>
      </c>
      <c r="B2369" s="154" t="s">
        <v>5075</v>
      </c>
      <c r="C2369" s="132" t="s">
        <v>3668</v>
      </c>
      <c r="D2369" s="133" t="s">
        <v>3668</v>
      </c>
      <c r="E2369" s="155" t="s">
        <v>1919</v>
      </c>
    </row>
    <row r="2370" spans="1:5" ht="16" x14ac:dyDescent="0.35">
      <c r="A2370" s="153" t="s">
        <v>5076</v>
      </c>
      <c r="B2370" s="154" t="s">
        <v>5077</v>
      </c>
      <c r="C2370" s="132" t="s">
        <v>3668</v>
      </c>
      <c r="D2370" s="133" t="s">
        <v>3668</v>
      </c>
      <c r="E2370" s="155" t="s">
        <v>1919</v>
      </c>
    </row>
    <row r="2371" spans="1:5" ht="16" x14ac:dyDescent="0.35">
      <c r="A2371" s="153" t="s">
        <v>5082</v>
      </c>
      <c r="B2371" s="154" t="s">
        <v>5083</v>
      </c>
      <c r="C2371" s="132" t="s">
        <v>3668</v>
      </c>
      <c r="D2371" s="133" t="s">
        <v>3668</v>
      </c>
      <c r="E2371" s="155" t="s">
        <v>1919</v>
      </c>
    </row>
    <row r="2372" spans="1:5" ht="16" x14ac:dyDescent="0.35">
      <c r="A2372" s="148" t="s">
        <v>8089</v>
      </c>
      <c r="B2372" s="149" t="s">
        <v>8090</v>
      </c>
      <c r="C2372" s="150" t="s">
        <v>3668</v>
      </c>
      <c r="D2372" s="151" t="s">
        <v>3668</v>
      </c>
      <c r="E2372" s="155" t="s">
        <v>1919</v>
      </c>
    </row>
    <row r="2373" spans="1:5" ht="16" x14ac:dyDescent="0.35">
      <c r="A2373" s="148" t="s">
        <v>8091</v>
      </c>
      <c r="B2373" s="149" t="s">
        <v>8092</v>
      </c>
      <c r="C2373" s="150" t="s">
        <v>3668</v>
      </c>
      <c r="D2373" s="151" t="s">
        <v>3668</v>
      </c>
      <c r="E2373" s="152" t="s">
        <v>2119</v>
      </c>
    </row>
    <row r="2374" spans="1:5" ht="16" x14ac:dyDescent="0.35">
      <c r="A2374" s="153" t="s">
        <v>5084</v>
      </c>
      <c r="B2374" s="154" t="s">
        <v>5085</v>
      </c>
      <c r="C2374" s="132" t="s">
        <v>3668</v>
      </c>
      <c r="D2374" s="133" t="s">
        <v>3668</v>
      </c>
      <c r="E2374" s="155" t="s">
        <v>1919</v>
      </c>
    </row>
    <row r="2375" spans="1:5" ht="16" x14ac:dyDescent="0.35">
      <c r="A2375" s="148" t="s">
        <v>8093</v>
      </c>
      <c r="B2375" s="149" t="s">
        <v>2819</v>
      </c>
      <c r="C2375" s="150" t="s">
        <v>3668</v>
      </c>
      <c r="D2375" s="151" t="s">
        <v>3668</v>
      </c>
      <c r="E2375" s="155" t="s">
        <v>1919</v>
      </c>
    </row>
    <row r="2376" spans="1:5" ht="16" x14ac:dyDescent="0.35">
      <c r="A2376" s="153" t="s">
        <v>5086</v>
      </c>
      <c r="B2376" s="154" t="s">
        <v>5087</v>
      </c>
      <c r="C2376" s="132" t="s">
        <v>3668</v>
      </c>
      <c r="D2376" s="133" t="s">
        <v>3668</v>
      </c>
      <c r="E2376" s="155" t="s">
        <v>1919</v>
      </c>
    </row>
    <row r="2377" spans="1:5" ht="16" x14ac:dyDescent="0.35">
      <c r="A2377" s="153" t="s">
        <v>5088</v>
      </c>
      <c r="B2377" s="154" t="s">
        <v>5089</v>
      </c>
      <c r="C2377" s="132" t="s">
        <v>3668</v>
      </c>
      <c r="D2377" s="133" t="s">
        <v>3668</v>
      </c>
      <c r="E2377" s="155" t="s">
        <v>2119</v>
      </c>
    </row>
    <row r="2378" spans="1:5" ht="16" x14ac:dyDescent="0.35">
      <c r="A2378" s="148" t="s">
        <v>8094</v>
      </c>
      <c r="B2378" s="149" t="s">
        <v>7949</v>
      </c>
      <c r="C2378" s="150" t="s">
        <v>3668</v>
      </c>
      <c r="D2378" s="151" t="s">
        <v>3668</v>
      </c>
      <c r="E2378" s="155" t="s">
        <v>1919</v>
      </c>
    </row>
    <row r="2379" spans="1:5" ht="16" x14ac:dyDescent="0.35">
      <c r="A2379" s="148" t="s">
        <v>8095</v>
      </c>
      <c r="B2379" s="149" t="s">
        <v>8096</v>
      </c>
      <c r="C2379" s="150" t="s">
        <v>3668</v>
      </c>
      <c r="D2379" s="151" t="s">
        <v>3668</v>
      </c>
      <c r="E2379" s="155" t="s">
        <v>1919</v>
      </c>
    </row>
    <row r="2380" spans="1:5" ht="16" x14ac:dyDescent="0.35">
      <c r="A2380" s="148" t="s">
        <v>8097</v>
      </c>
      <c r="B2380" s="149" t="s">
        <v>8098</v>
      </c>
      <c r="C2380" s="150" t="s">
        <v>3668</v>
      </c>
      <c r="D2380" s="151" t="s">
        <v>3668</v>
      </c>
      <c r="E2380" s="152" t="s">
        <v>2119</v>
      </c>
    </row>
    <row r="2381" spans="1:5" ht="16" x14ac:dyDescent="0.35">
      <c r="A2381" s="148" t="s">
        <v>8099</v>
      </c>
      <c r="B2381" s="149" t="s">
        <v>8100</v>
      </c>
      <c r="C2381" s="150" t="s">
        <v>3668</v>
      </c>
      <c r="D2381" s="151" t="s">
        <v>3668</v>
      </c>
      <c r="E2381" s="155" t="s">
        <v>1919</v>
      </c>
    </row>
    <row r="2382" spans="1:5" ht="16" x14ac:dyDescent="0.35">
      <c r="A2382" s="153" t="s">
        <v>5090</v>
      </c>
      <c r="B2382" s="154" t="s">
        <v>2323</v>
      </c>
      <c r="C2382" s="132" t="s">
        <v>3668</v>
      </c>
      <c r="D2382" s="133" t="s">
        <v>3668</v>
      </c>
      <c r="E2382" s="155" t="s">
        <v>1919</v>
      </c>
    </row>
    <row r="2383" spans="1:5" ht="16" x14ac:dyDescent="0.35">
      <c r="A2383" s="148" t="s">
        <v>8101</v>
      </c>
      <c r="B2383" s="149" t="s">
        <v>5581</v>
      </c>
      <c r="C2383" s="150" t="s">
        <v>3668</v>
      </c>
      <c r="D2383" s="151" t="s">
        <v>3668</v>
      </c>
      <c r="E2383" s="155" t="s">
        <v>1919</v>
      </c>
    </row>
    <row r="2384" spans="1:5" ht="16" x14ac:dyDescent="0.35">
      <c r="A2384" s="153" t="s">
        <v>5095</v>
      </c>
      <c r="B2384" s="154" t="s">
        <v>5096</v>
      </c>
      <c r="C2384" s="132" t="s">
        <v>3668</v>
      </c>
      <c r="D2384" s="133" t="s">
        <v>3668</v>
      </c>
      <c r="E2384" s="155" t="s">
        <v>1919</v>
      </c>
    </row>
    <row r="2385" spans="1:5" ht="16" x14ac:dyDescent="0.35">
      <c r="A2385" s="153" t="s">
        <v>5099</v>
      </c>
      <c r="B2385" s="154" t="s">
        <v>5100</v>
      </c>
      <c r="C2385" s="132" t="s">
        <v>3668</v>
      </c>
      <c r="D2385" s="133" t="s">
        <v>3668</v>
      </c>
      <c r="E2385" s="155" t="s">
        <v>1919</v>
      </c>
    </row>
    <row r="2386" spans="1:5" ht="16" x14ac:dyDescent="0.35">
      <c r="A2386" s="153" t="s">
        <v>5103</v>
      </c>
      <c r="B2386" s="154" t="s">
        <v>5104</v>
      </c>
      <c r="C2386" s="132" t="s">
        <v>3668</v>
      </c>
      <c r="D2386" s="133" t="s">
        <v>3668</v>
      </c>
      <c r="E2386" s="155" t="s">
        <v>1919</v>
      </c>
    </row>
    <row r="2387" spans="1:5" ht="16" x14ac:dyDescent="0.35">
      <c r="A2387" s="148" t="s">
        <v>8102</v>
      </c>
      <c r="B2387" s="149" t="s">
        <v>8103</v>
      </c>
      <c r="C2387" s="150" t="s">
        <v>3668</v>
      </c>
      <c r="D2387" s="151" t="s">
        <v>3668</v>
      </c>
      <c r="E2387" s="155" t="s">
        <v>1919</v>
      </c>
    </row>
    <row r="2388" spans="1:5" ht="16" x14ac:dyDescent="0.35">
      <c r="A2388" s="148" t="s">
        <v>8104</v>
      </c>
      <c r="B2388" s="149" t="s">
        <v>8105</v>
      </c>
      <c r="C2388" s="150" t="s">
        <v>97</v>
      </c>
      <c r="D2388" s="151" t="s">
        <v>97</v>
      </c>
      <c r="E2388" s="134" t="s">
        <v>1919</v>
      </c>
    </row>
    <row r="2389" spans="1:5" ht="16" x14ac:dyDescent="0.35">
      <c r="A2389" s="148" t="s">
        <v>8106</v>
      </c>
      <c r="B2389" s="149" t="s">
        <v>8107</v>
      </c>
      <c r="C2389" s="150" t="s">
        <v>97</v>
      </c>
      <c r="D2389" s="151" t="s">
        <v>97</v>
      </c>
      <c r="E2389" s="155" t="s">
        <v>1919</v>
      </c>
    </row>
    <row r="2390" spans="1:5" ht="16" x14ac:dyDescent="0.35">
      <c r="A2390" s="148" t="s">
        <v>8108</v>
      </c>
      <c r="B2390" s="149" t="s">
        <v>8109</v>
      </c>
      <c r="C2390" s="150" t="s">
        <v>97</v>
      </c>
      <c r="D2390" s="151" t="s">
        <v>97</v>
      </c>
      <c r="E2390" s="155" t="s">
        <v>1919</v>
      </c>
    </row>
    <row r="2391" spans="1:5" ht="16" x14ac:dyDescent="0.35">
      <c r="A2391" s="148" t="s">
        <v>8110</v>
      </c>
      <c r="B2391" s="149" t="s">
        <v>8111</v>
      </c>
      <c r="C2391" s="150" t="s">
        <v>97</v>
      </c>
      <c r="D2391" s="151" t="s">
        <v>97</v>
      </c>
      <c r="E2391" s="134" t="s">
        <v>1919</v>
      </c>
    </row>
    <row r="2392" spans="1:5" ht="16" x14ac:dyDescent="0.35">
      <c r="A2392" s="148" t="s">
        <v>8112</v>
      </c>
      <c r="B2392" s="149" t="s">
        <v>8113</v>
      </c>
      <c r="C2392" s="150" t="s">
        <v>97</v>
      </c>
      <c r="D2392" s="151" t="s">
        <v>97</v>
      </c>
      <c r="E2392" s="134" t="s">
        <v>1919</v>
      </c>
    </row>
    <row r="2393" spans="1:5" ht="16" x14ac:dyDescent="0.35">
      <c r="A2393" s="148" t="s">
        <v>8114</v>
      </c>
      <c r="B2393" s="149" t="s">
        <v>8115</v>
      </c>
      <c r="C2393" s="150" t="s">
        <v>97</v>
      </c>
      <c r="D2393" s="151" t="s">
        <v>97</v>
      </c>
      <c r="E2393" s="152" t="s">
        <v>2119</v>
      </c>
    </row>
    <row r="2394" spans="1:5" ht="16" x14ac:dyDescent="0.35">
      <c r="A2394" s="148" t="s">
        <v>8116</v>
      </c>
      <c r="B2394" s="149" t="s">
        <v>8117</v>
      </c>
      <c r="C2394" s="150" t="s">
        <v>97</v>
      </c>
      <c r="D2394" s="151" t="s">
        <v>97</v>
      </c>
      <c r="E2394" s="152" t="s">
        <v>2119</v>
      </c>
    </row>
    <row r="2395" spans="1:5" ht="16" x14ac:dyDescent="0.35">
      <c r="A2395" s="148" t="s">
        <v>8118</v>
      </c>
      <c r="B2395" s="149" t="s">
        <v>8119</v>
      </c>
      <c r="C2395" s="150" t="s">
        <v>97</v>
      </c>
      <c r="D2395" s="151" t="s">
        <v>97</v>
      </c>
      <c r="E2395" s="155" t="s">
        <v>1919</v>
      </c>
    </row>
    <row r="2396" spans="1:5" ht="16" x14ac:dyDescent="0.35">
      <c r="A2396" s="148" t="s">
        <v>8120</v>
      </c>
      <c r="B2396" s="149" t="s">
        <v>8121</v>
      </c>
      <c r="C2396" s="150" t="s">
        <v>97</v>
      </c>
      <c r="D2396" s="151" t="s">
        <v>97</v>
      </c>
      <c r="E2396" s="155" t="s">
        <v>1919</v>
      </c>
    </row>
    <row r="2397" spans="1:5" ht="16" x14ac:dyDescent="0.35">
      <c r="A2397" s="148" t="s">
        <v>8122</v>
      </c>
      <c r="B2397" s="149" t="s">
        <v>8123</v>
      </c>
      <c r="C2397" s="150" t="s">
        <v>97</v>
      </c>
      <c r="D2397" s="151" t="s">
        <v>97</v>
      </c>
      <c r="E2397" s="155" t="s">
        <v>1919</v>
      </c>
    </row>
    <row r="2398" spans="1:5" ht="16" x14ac:dyDescent="0.35">
      <c r="A2398" s="148" t="s">
        <v>8124</v>
      </c>
      <c r="B2398" s="149" t="s">
        <v>8125</v>
      </c>
      <c r="C2398" s="150" t="s">
        <v>97</v>
      </c>
      <c r="D2398" s="151" t="s">
        <v>97</v>
      </c>
      <c r="E2398" s="155" t="s">
        <v>1919</v>
      </c>
    </row>
    <row r="2399" spans="1:5" ht="27" x14ac:dyDescent="0.35">
      <c r="A2399" s="148" t="s">
        <v>8126</v>
      </c>
      <c r="B2399" s="149" t="s">
        <v>8127</v>
      </c>
      <c r="C2399" s="150" t="s">
        <v>97</v>
      </c>
      <c r="D2399" s="151" t="s">
        <v>97</v>
      </c>
      <c r="E2399" s="155" t="s">
        <v>2119</v>
      </c>
    </row>
    <row r="2400" spans="1:5" ht="16" x14ac:dyDescent="0.35">
      <c r="A2400" s="148" t="s">
        <v>8128</v>
      </c>
      <c r="B2400" s="149" t="s">
        <v>6105</v>
      </c>
      <c r="C2400" s="150" t="s">
        <v>97</v>
      </c>
      <c r="D2400" s="151" t="s">
        <v>97</v>
      </c>
      <c r="E2400" s="155" t="s">
        <v>1919</v>
      </c>
    </row>
    <row r="2401" spans="1:5" ht="16" x14ac:dyDescent="0.35">
      <c r="A2401" s="148" t="s">
        <v>8129</v>
      </c>
      <c r="B2401" s="149" t="s">
        <v>6115</v>
      </c>
      <c r="C2401" s="132" t="s">
        <v>97</v>
      </c>
      <c r="D2401" s="133" t="s">
        <v>1453</v>
      </c>
      <c r="E2401" s="155" t="s">
        <v>1919</v>
      </c>
    </row>
    <row r="2402" spans="1:5" ht="16" x14ac:dyDescent="0.35">
      <c r="A2402" s="153" t="s">
        <v>5134</v>
      </c>
      <c r="B2402" s="154" t="s">
        <v>5135</v>
      </c>
      <c r="C2402" s="150" t="s">
        <v>97</v>
      </c>
      <c r="D2402" s="151" t="s">
        <v>97</v>
      </c>
      <c r="E2402" s="155" t="s">
        <v>1919</v>
      </c>
    </row>
    <row r="2403" spans="1:5" ht="16" x14ac:dyDescent="0.35">
      <c r="A2403" s="148" t="s">
        <v>8130</v>
      </c>
      <c r="B2403" s="149" t="s">
        <v>8131</v>
      </c>
      <c r="C2403" s="132" t="s">
        <v>97</v>
      </c>
      <c r="D2403" s="133" t="s">
        <v>1453</v>
      </c>
      <c r="E2403" s="155" t="s">
        <v>1919</v>
      </c>
    </row>
    <row r="2404" spans="1:5" ht="16" x14ac:dyDescent="0.35">
      <c r="A2404" s="153" t="s">
        <v>5139</v>
      </c>
      <c r="B2404" s="154" t="s">
        <v>5140</v>
      </c>
      <c r="C2404" s="132" t="s">
        <v>97</v>
      </c>
      <c r="D2404" s="133" t="s">
        <v>1453</v>
      </c>
      <c r="E2404" s="155" t="s">
        <v>1919</v>
      </c>
    </row>
    <row r="2405" spans="1:5" ht="16" x14ac:dyDescent="0.35">
      <c r="A2405" s="153" t="s">
        <v>5142</v>
      </c>
      <c r="B2405" s="154" t="s">
        <v>5143</v>
      </c>
      <c r="C2405" s="150" t="s">
        <v>97</v>
      </c>
      <c r="D2405" s="151" t="s">
        <v>97</v>
      </c>
      <c r="E2405" s="155" t="s">
        <v>1919</v>
      </c>
    </row>
    <row r="2406" spans="1:5" ht="16" x14ac:dyDescent="0.35">
      <c r="A2406" s="148" t="s">
        <v>8132</v>
      </c>
      <c r="B2406" s="149" t="s">
        <v>8133</v>
      </c>
      <c r="C2406" s="150" t="s">
        <v>97</v>
      </c>
      <c r="D2406" s="151" t="s">
        <v>97</v>
      </c>
      <c r="E2406" s="155" t="s">
        <v>1919</v>
      </c>
    </row>
    <row r="2407" spans="1:5" ht="16" x14ac:dyDescent="0.35">
      <c r="A2407" s="148" t="s">
        <v>8134</v>
      </c>
      <c r="B2407" s="149" t="s">
        <v>8135</v>
      </c>
      <c r="C2407" s="132" t="s">
        <v>97</v>
      </c>
      <c r="D2407" s="133" t="s">
        <v>1453</v>
      </c>
      <c r="E2407" s="155" t="s">
        <v>1919</v>
      </c>
    </row>
    <row r="2408" spans="1:5" ht="16" x14ac:dyDescent="0.35">
      <c r="A2408" s="153" t="s">
        <v>8136</v>
      </c>
      <c r="B2408" s="154" t="s">
        <v>8137</v>
      </c>
      <c r="C2408" s="132" t="s">
        <v>97</v>
      </c>
      <c r="D2408" s="133" t="s">
        <v>1453</v>
      </c>
      <c r="E2408" s="155" t="s">
        <v>1919</v>
      </c>
    </row>
    <row r="2409" spans="1:5" ht="16" x14ac:dyDescent="0.35">
      <c r="A2409" s="153" t="s">
        <v>8138</v>
      </c>
      <c r="B2409" s="154" t="s">
        <v>5152</v>
      </c>
      <c r="C2409" s="150" t="s">
        <v>97</v>
      </c>
      <c r="D2409" s="151" t="s">
        <v>97</v>
      </c>
      <c r="E2409" s="155" t="s">
        <v>1919</v>
      </c>
    </row>
    <row r="2410" spans="1:5" x14ac:dyDescent="0.35">
      <c r="A2410" s="148" t="s">
        <v>8139</v>
      </c>
      <c r="B2410" s="149" t="s">
        <v>8140</v>
      </c>
      <c r="C2410" s="150" t="s">
        <v>97</v>
      </c>
      <c r="D2410" s="150" t="s">
        <v>97</v>
      </c>
      <c r="E2410" s="155" t="s">
        <v>1919</v>
      </c>
    </row>
    <row r="2411" spans="1:5" ht="16" x14ac:dyDescent="0.35">
      <c r="A2411" s="148" t="s">
        <v>8141</v>
      </c>
      <c r="B2411" s="149" t="s">
        <v>8142</v>
      </c>
      <c r="C2411" s="150" t="s">
        <v>97</v>
      </c>
      <c r="D2411" s="151" t="s">
        <v>97</v>
      </c>
      <c r="E2411" s="155" t="s">
        <v>1919</v>
      </c>
    </row>
    <row r="2412" spans="1:5" ht="16" x14ac:dyDescent="0.35">
      <c r="A2412" s="148" t="s">
        <v>8143</v>
      </c>
      <c r="B2412" s="149" t="s">
        <v>6091</v>
      </c>
      <c r="C2412" s="150" t="s">
        <v>97</v>
      </c>
      <c r="D2412" s="151" t="s">
        <v>97</v>
      </c>
      <c r="E2412" s="155" t="s">
        <v>1919</v>
      </c>
    </row>
    <row r="2413" spans="1:5" ht="16" x14ac:dyDescent="0.35">
      <c r="A2413" s="148" t="s">
        <v>8144</v>
      </c>
      <c r="B2413" s="149" t="s">
        <v>8145</v>
      </c>
      <c r="C2413" s="150" t="s">
        <v>97</v>
      </c>
      <c r="D2413" s="151" t="s">
        <v>97</v>
      </c>
      <c r="E2413" s="155" t="s">
        <v>1919</v>
      </c>
    </row>
    <row r="2414" spans="1:5" ht="16" x14ac:dyDescent="0.35">
      <c r="A2414" s="148" t="s">
        <v>8146</v>
      </c>
      <c r="B2414" s="149" t="s">
        <v>5164</v>
      </c>
      <c r="C2414" s="150" t="s">
        <v>97</v>
      </c>
      <c r="D2414" s="151" t="s">
        <v>97</v>
      </c>
      <c r="E2414" s="155" t="s">
        <v>1919</v>
      </c>
    </row>
    <row r="2415" spans="1:5" ht="27" x14ac:dyDescent="0.35">
      <c r="A2415" s="148" t="s">
        <v>8147</v>
      </c>
      <c r="B2415" s="149" t="s">
        <v>8148</v>
      </c>
      <c r="C2415" s="132" t="s">
        <v>97</v>
      </c>
      <c r="D2415" s="133" t="s">
        <v>1453</v>
      </c>
      <c r="E2415" s="155" t="s">
        <v>1919</v>
      </c>
    </row>
    <row r="2416" spans="1:5" ht="16" x14ac:dyDescent="0.35">
      <c r="A2416" s="153" t="s">
        <v>5165</v>
      </c>
      <c r="B2416" s="154" t="s">
        <v>5166</v>
      </c>
      <c r="C2416" s="132" t="s">
        <v>97</v>
      </c>
      <c r="D2416" s="133" t="s">
        <v>1453</v>
      </c>
      <c r="E2416" s="155" t="s">
        <v>1919</v>
      </c>
    </row>
    <row r="2417" spans="1:5" ht="16" x14ac:dyDescent="0.35">
      <c r="A2417" s="153" t="s">
        <v>5175</v>
      </c>
      <c r="B2417" s="154" t="s">
        <v>5176</v>
      </c>
      <c r="C2417" s="150" t="s">
        <v>97</v>
      </c>
      <c r="D2417" s="151" t="s">
        <v>97</v>
      </c>
      <c r="E2417" s="155" t="s">
        <v>1919</v>
      </c>
    </row>
    <row r="2418" spans="1:5" x14ac:dyDescent="0.35">
      <c r="A2418" s="148" t="s">
        <v>8149</v>
      </c>
      <c r="B2418" s="149" t="s">
        <v>8150</v>
      </c>
      <c r="C2418" s="150" t="s">
        <v>97</v>
      </c>
      <c r="D2418" s="150" t="s">
        <v>97</v>
      </c>
      <c r="E2418" s="152" t="s">
        <v>2119</v>
      </c>
    </row>
    <row r="2419" spans="1:5" ht="16" x14ac:dyDescent="0.35">
      <c r="A2419" s="148" t="s">
        <v>8151</v>
      </c>
      <c r="B2419" s="149" t="s">
        <v>8152</v>
      </c>
      <c r="C2419" s="132" t="s">
        <v>97</v>
      </c>
      <c r="D2419" s="133" t="s">
        <v>1453</v>
      </c>
      <c r="E2419" s="155" t="s">
        <v>1919</v>
      </c>
    </row>
    <row r="2420" spans="1:5" ht="27" x14ac:dyDescent="0.35">
      <c r="A2420" s="148" t="s">
        <v>8153</v>
      </c>
      <c r="B2420" s="149" t="s">
        <v>8154</v>
      </c>
      <c r="C2420" s="150" t="s">
        <v>97</v>
      </c>
      <c r="D2420" s="151" t="s">
        <v>97</v>
      </c>
      <c r="E2420" s="134" t="s">
        <v>1919</v>
      </c>
    </row>
    <row r="2421" spans="1:5" ht="16" x14ac:dyDescent="0.35">
      <c r="A2421" s="148" t="s">
        <v>5179</v>
      </c>
      <c r="B2421" s="149" t="s">
        <v>5180</v>
      </c>
      <c r="C2421" s="132" t="s">
        <v>97</v>
      </c>
      <c r="D2421" s="133" t="s">
        <v>1453</v>
      </c>
      <c r="E2421" s="155" t="s">
        <v>1919</v>
      </c>
    </row>
    <row r="2422" spans="1:5" ht="16" x14ac:dyDescent="0.35">
      <c r="A2422" s="148" t="s">
        <v>5189</v>
      </c>
      <c r="B2422" s="149" t="s">
        <v>5190</v>
      </c>
      <c r="C2422" s="132" t="s">
        <v>97</v>
      </c>
      <c r="D2422" s="133" t="s">
        <v>1453</v>
      </c>
      <c r="E2422" s="155" t="s">
        <v>1919</v>
      </c>
    </row>
    <row r="2423" spans="1:5" ht="16" x14ac:dyDescent="0.35">
      <c r="A2423" s="148" t="s">
        <v>5191</v>
      </c>
      <c r="B2423" s="149" t="s">
        <v>8155</v>
      </c>
      <c r="C2423" s="150" t="s">
        <v>97</v>
      </c>
      <c r="D2423" s="151" t="s">
        <v>97</v>
      </c>
      <c r="E2423" s="155" t="s">
        <v>1919</v>
      </c>
    </row>
    <row r="2424" spans="1:5" ht="16" x14ac:dyDescent="0.35">
      <c r="A2424" s="148" t="s">
        <v>8156</v>
      </c>
      <c r="B2424" s="149" t="s">
        <v>8157</v>
      </c>
      <c r="C2424" s="150" t="s">
        <v>97</v>
      </c>
      <c r="D2424" s="151" t="s">
        <v>97</v>
      </c>
      <c r="E2424" s="155" t="s">
        <v>1919</v>
      </c>
    </row>
    <row r="2425" spans="1:5" ht="16" x14ac:dyDescent="0.35">
      <c r="A2425" s="148" t="s">
        <v>8158</v>
      </c>
      <c r="B2425" s="149" t="s">
        <v>8159</v>
      </c>
      <c r="C2425" s="132" t="s">
        <v>97</v>
      </c>
      <c r="D2425" s="133" t="s">
        <v>1453</v>
      </c>
      <c r="E2425" s="155" t="s">
        <v>1919</v>
      </c>
    </row>
    <row r="2426" spans="1:5" ht="16" x14ac:dyDescent="0.35">
      <c r="A2426" s="153" t="s">
        <v>8160</v>
      </c>
      <c r="B2426" s="154" t="s">
        <v>8161</v>
      </c>
      <c r="C2426" s="150" t="s">
        <v>97</v>
      </c>
      <c r="D2426" s="151" t="s">
        <v>97</v>
      </c>
      <c r="E2426" s="152" t="s">
        <v>2119</v>
      </c>
    </row>
    <row r="2427" spans="1:5" ht="16" x14ac:dyDescent="0.35">
      <c r="A2427" s="148" t="s">
        <v>8162</v>
      </c>
      <c r="B2427" s="149" t="s">
        <v>8163</v>
      </c>
      <c r="C2427" s="150" t="s">
        <v>97</v>
      </c>
      <c r="D2427" s="151" t="s">
        <v>97</v>
      </c>
      <c r="E2427" s="171" t="s">
        <v>1919</v>
      </c>
    </row>
    <row r="2428" spans="1:5" ht="16" x14ac:dyDescent="0.35">
      <c r="A2428" s="148" t="s">
        <v>8164</v>
      </c>
      <c r="B2428" s="149" t="s">
        <v>6091</v>
      </c>
      <c r="C2428" s="132" t="s">
        <v>97</v>
      </c>
      <c r="D2428" s="133" t="s">
        <v>1453</v>
      </c>
      <c r="E2428" s="155" t="s">
        <v>1919</v>
      </c>
    </row>
    <row r="2429" spans="1:5" x14ac:dyDescent="0.35">
      <c r="A2429" s="153" t="s">
        <v>5205</v>
      </c>
      <c r="B2429" s="154" t="s">
        <v>5206</v>
      </c>
      <c r="C2429" s="150" t="s">
        <v>97</v>
      </c>
      <c r="D2429" s="150" t="s">
        <v>97</v>
      </c>
      <c r="E2429" s="171" t="s">
        <v>1919</v>
      </c>
    </row>
    <row r="2430" spans="1:5" ht="16" x14ac:dyDescent="0.35">
      <c r="A2430" s="148" t="s">
        <v>8165</v>
      </c>
      <c r="B2430" s="149" t="s">
        <v>8166</v>
      </c>
      <c r="C2430" s="132" t="s">
        <v>97</v>
      </c>
      <c r="D2430" s="133" t="s">
        <v>1453</v>
      </c>
      <c r="E2430" s="155" t="s">
        <v>1919</v>
      </c>
    </row>
    <row r="2431" spans="1:5" x14ac:dyDescent="0.35">
      <c r="A2431" s="153" t="s">
        <v>5213</v>
      </c>
      <c r="B2431" s="154" t="s">
        <v>5214</v>
      </c>
      <c r="C2431" s="132" t="s">
        <v>97</v>
      </c>
      <c r="D2431" s="132" t="s">
        <v>97</v>
      </c>
      <c r="E2431" s="155" t="s">
        <v>1919</v>
      </c>
    </row>
    <row r="2432" spans="1:5" x14ac:dyDescent="0.35">
      <c r="A2432" s="148" t="s">
        <v>8167</v>
      </c>
      <c r="B2432" s="149" t="s">
        <v>8168</v>
      </c>
      <c r="C2432" s="132" t="s">
        <v>97</v>
      </c>
      <c r="D2432" s="132" t="s">
        <v>97</v>
      </c>
      <c r="E2432" s="155" t="s">
        <v>1919</v>
      </c>
    </row>
    <row r="2433" spans="1:5" ht="16" x14ac:dyDescent="0.35">
      <c r="A2433" s="148" t="s">
        <v>1456</v>
      </c>
      <c r="B2433" s="149" t="s">
        <v>1457</v>
      </c>
      <c r="C2433" s="132" t="s">
        <v>97</v>
      </c>
      <c r="D2433" s="133" t="s">
        <v>1453</v>
      </c>
      <c r="E2433" s="155" t="s">
        <v>1919</v>
      </c>
    </row>
    <row r="2434" spans="1:5" ht="16" x14ac:dyDescent="0.35">
      <c r="A2434" s="153" t="s">
        <v>5236</v>
      </c>
      <c r="B2434" s="154" t="s">
        <v>5237</v>
      </c>
      <c r="C2434" s="150" t="s">
        <v>97</v>
      </c>
      <c r="D2434" s="151" t="s">
        <v>97</v>
      </c>
      <c r="E2434" s="155" t="s">
        <v>1919</v>
      </c>
    </row>
    <row r="2435" spans="1:5" ht="16" x14ac:dyDescent="0.35">
      <c r="A2435" s="148" t="s">
        <v>8169</v>
      </c>
      <c r="B2435" s="149" t="s">
        <v>8123</v>
      </c>
      <c r="C2435" s="150" t="s">
        <v>97</v>
      </c>
      <c r="D2435" s="151" t="s">
        <v>97</v>
      </c>
      <c r="E2435" s="155" t="s">
        <v>1919</v>
      </c>
    </row>
    <row r="2436" spans="1:5" ht="16" x14ac:dyDescent="0.35">
      <c r="A2436" s="148" t="s">
        <v>8170</v>
      </c>
      <c r="B2436" s="149" t="s">
        <v>8171</v>
      </c>
      <c r="C2436" s="150" t="s">
        <v>97</v>
      </c>
      <c r="D2436" s="151" t="s">
        <v>97</v>
      </c>
      <c r="E2436" s="152" t="s">
        <v>2119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E4A5-3FD7-403B-AB19-14D013AACA76}">
  <sheetPr>
    <tabColor rgb="FFFFBF09"/>
    <pageSetUpPr fitToPage="1"/>
  </sheetPr>
  <dimension ref="A1:CD48"/>
  <sheetViews>
    <sheetView topLeftCell="B22" zoomScale="80" zoomScaleNormal="80" zoomScaleSheetLayoutView="42" workbookViewId="0">
      <selection activeCell="G1" sqref="G1"/>
    </sheetView>
  </sheetViews>
  <sheetFormatPr defaultColWidth="9.1796875" defaultRowHeight="18" x14ac:dyDescent="0.25"/>
  <cols>
    <col min="1" max="1" width="4.26953125" style="47" hidden="1" customWidth="1"/>
    <col min="2" max="2" width="6" style="55" bestFit="1" customWidth="1"/>
    <col min="3" max="3" width="8.26953125" style="55" bestFit="1" customWidth="1"/>
    <col min="4" max="4" width="4.453125" style="55" customWidth="1"/>
    <col min="5" max="5" width="6.453125" style="50" customWidth="1"/>
    <col min="6" max="6" width="37.7265625" style="36" bestFit="1" customWidth="1"/>
    <col min="7" max="7" width="62" style="36" customWidth="1"/>
    <col min="8" max="8" width="42.453125" style="36" bestFit="1" customWidth="1"/>
    <col min="9" max="9" width="24.453125" style="36" customWidth="1"/>
    <col min="10" max="10" width="14.7265625" style="36" customWidth="1"/>
    <col min="11" max="11" width="37.453125" style="36" customWidth="1"/>
    <col min="12" max="12" width="20.1796875" style="36" customWidth="1"/>
    <col min="13" max="13" width="136" style="59" customWidth="1"/>
    <col min="14" max="82" width="9.1796875" style="36"/>
    <col min="83" max="16384" width="9.1796875" style="47"/>
  </cols>
  <sheetData>
    <row r="1" spans="1:13" s="30" customFormat="1" ht="335" x14ac:dyDescent="0.35">
      <c r="B1" s="31" t="s">
        <v>85</v>
      </c>
      <c r="C1" s="31" t="s">
        <v>0</v>
      </c>
      <c r="D1" s="31" t="s">
        <v>1</v>
      </c>
      <c r="E1" s="31" t="s">
        <v>86</v>
      </c>
      <c r="F1" s="32" t="s">
        <v>87</v>
      </c>
      <c r="G1" s="33" t="s">
        <v>8172</v>
      </c>
      <c r="H1" s="34" t="s">
        <v>88</v>
      </c>
      <c r="I1" s="34" t="s">
        <v>89</v>
      </c>
      <c r="J1" s="33" t="s">
        <v>90</v>
      </c>
      <c r="K1" s="33" t="s">
        <v>91</v>
      </c>
      <c r="L1" s="33" t="s">
        <v>92</v>
      </c>
      <c r="M1" s="35" t="s">
        <v>93</v>
      </c>
    </row>
    <row r="2" spans="1:13" s="36" customFormat="1" ht="320" x14ac:dyDescent="0.35">
      <c r="A2" s="36" t="str">
        <f>B2&amp;C2&amp;D2</f>
        <v>71.11</v>
      </c>
      <c r="B2" s="37">
        <v>7</v>
      </c>
      <c r="C2" s="37">
        <v>1.1000000000000001</v>
      </c>
      <c r="D2" s="37">
        <v>1</v>
      </c>
      <c r="E2" s="38" t="s">
        <v>94</v>
      </c>
      <c r="F2" s="39" t="s">
        <v>95</v>
      </c>
      <c r="G2" s="40" t="s">
        <v>96</v>
      </c>
      <c r="H2" s="41" t="s">
        <v>97</v>
      </c>
      <c r="I2" s="41" t="s">
        <v>97</v>
      </c>
      <c r="J2" s="40" t="s">
        <v>98</v>
      </c>
      <c r="K2" s="40" t="s">
        <v>99</v>
      </c>
      <c r="L2" s="42" t="s">
        <v>100</v>
      </c>
      <c r="M2" s="43" t="s">
        <v>101</v>
      </c>
    </row>
    <row r="3" spans="1:13" s="36" customFormat="1" ht="160" x14ac:dyDescent="0.35">
      <c r="A3" s="36" t="str">
        <f t="shared" ref="A3:A44" si="0">B3&amp;C3&amp;D3</f>
        <v>71.12</v>
      </c>
      <c r="B3" s="37">
        <v>7</v>
      </c>
      <c r="C3" s="37">
        <f t="shared" ref="C3:C8" si="1">C2</f>
        <v>1.1000000000000001</v>
      </c>
      <c r="D3" s="37">
        <v>2</v>
      </c>
      <c r="E3" s="38" t="s">
        <v>102</v>
      </c>
      <c r="F3" s="44" t="s">
        <v>103</v>
      </c>
      <c r="G3" s="45" t="s">
        <v>104</v>
      </c>
      <c r="H3" s="46" t="s">
        <v>97</v>
      </c>
      <c r="I3" s="46" t="s">
        <v>97</v>
      </c>
      <c r="J3" s="45" t="s">
        <v>105</v>
      </c>
      <c r="K3" s="45" t="s">
        <v>106</v>
      </c>
      <c r="L3" s="34" t="s">
        <v>107</v>
      </c>
      <c r="M3" s="15" t="s">
        <v>108</v>
      </c>
    </row>
    <row r="4" spans="1:13" s="36" customFormat="1" ht="288" x14ac:dyDescent="0.35">
      <c r="A4" s="36" t="str">
        <f t="shared" si="0"/>
        <v>71.13</v>
      </c>
      <c r="B4" s="37">
        <v>7</v>
      </c>
      <c r="C4" s="37">
        <f t="shared" si="1"/>
        <v>1.1000000000000001</v>
      </c>
      <c r="D4" s="37">
        <v>3</v>
      </c>
      <c r="E4" s="38" t="s">
        <v>109</v>
      </c>
      <c r="F4" s="32" t="s">
        <v>110</v>
      </c>
      <c r="G4" s="45" t="s">
        <v>111</v>
      </c>
      <c r="H4" s="46" t="s">
        <v>97</v>
      </c>
      <c r="I4" s="46" t="s">
        <v>97</v>
      </c>
      <c r="J4" s="46" t="s">
        <v>112</v>
      </c>
      <c r="K4" s="45" t="s">
        <v>113</v>
      </c>
      <c r="L4" s="34" t="s">
        <v>114</v>
      </c>
      <c r="M4" s="15" t="s">
        <v>115</v>
      </c>
    </row>
    <row r="5" spans="1:13" s="36" customFormat="1" ht="225.75" customHeight="1" x14ac:dyDescent="0.35">
      <c r="A5" s="36" t="str">
        <f t="shared" si="0"/>
        <v>71.14</v>
      </c>
      <c r="B5" s="37">
        <v>7</v>
      </c>
      <c r="C5" s="37">
        <f t="shared" si="1"/>
        <v>1.1000000000000001</v>
      </c>
      <c r="D5" s="37">
        <v>4</v>
      </c>
      <c r="E5" s="38" t="s">
        <v>116</v>
      </c>
      <c r="F5" s="32" t="s">
        <v>117</v>
      </c>
      <c r="G5" s="45" t="s">
        <v>118</v>
      </c>
      <c r="H5" s="45" t="str">
        <f>G2</f>
        <v>ist [3] sein [3] Flasche [1762] Fenster [634] Heft [3598] Tafel [3660] Tisch [494] da [35] hier [71] wo? [94] der, die, das [1] Hallo! [1375] Tschüs! [&gt;4034]</v>
      </c>
      <c r="I5" s="45" t="s">
        <v>97</v>
      </c>
      <c r="J5" s="46" t="s">
        <v>119</v>
      </c>
      <c r="K5" s="45" t="s">
        <v>120</v>
      </c>
      <c r="L5" s="34" t="s">
        <v>121</v>
      </c>
      <c r="M5" s="15" t="s">
        <v>122</v>
      </c>
    </row>
    <row r="6" spans="1:13" s="36" customFormat="1" ht="112" x14ac:dyDescent="0.35">
      <c r="A6" s="36" t="str">
        <f t="shared" si="0"/>
        <v>71.15</v>
      </c>
      <c r="B6" s="37">
        <v>7</v>
      </c>
      <c r="C6" s="37">
        <f t="shared" si="1"/>
        <v>1.1000000000000001</v>
      </c>
      <c r="D6" s="37">
        <v>5</v>
      </c>
      <c r="E6" s="38" t="s">
        <v>123</v>
      </c>
      <c r="F6" s="32" t="s">
        <v>124</v>
      </c>
      <c r="G6" s="45" t="s">
        <v>125</v>
      </c>
      <c r="H6" s="45" t="str">
        <f>G3</f>
        <v xml:space="preserve"> sagen [46] sagt [46] was?[39] Klasse [619] Mann [131] Paar [284] Tag [108] falsch [638] richtig [211] nicht [12] oder [30] ja1 [27] nein [120] Ist das klar?</v>
      </c>
      <c r="I6" s="45" t="s">
        <v>97</v>
      </c>
      <c r="J6" s="46" t="s">
        <v>126</v>
      </c>
      <c r="K6" s="45" t="s">
        <v>127</v>
      </c>
      <c r="L6" s="34" t="s">
        <v>128</v>
      </c>
      <c r="M6" s="15" t="s">
        <v>129</v>
      </c>
    </row>
    <row r="7" spans="1:13" s="36" customFormat="1" ht="142.5" x14ac:dyDescent="0.35">
      <c r="A7" s="36" t="str">
        <f t="shared" si="0"/>
        <v>71.16</v>
      </c>
      <c r="B7" s="37">
        <v>7</v>
      </c>
      <c r="C7" s="37">
        <f t="shared" si="1"/>
        <v>1.1000000000000001</v>
      </c>
      <c r="D7" s="37">
        <v>6</v>
      </c>
      <c r="E7" s="38" t="s">
        <v>130</v>
      </c>
      <c r="F7" s="32" t="s">
        <v>131</v>
      </c>
      <c r="G7" s="45" t="s">
        <v>132</v>
      </c>
      <c r="H7" s="45" t="str">
        <f>G4</f>
        <v>ich bin [8/3] Ding [337] Form [300] Mensch [104] blau [1016] gelb [1819] groß1 [74] gut [78] klein [114] rot [381] wie? [28] und [2] ein, eine [5] bitte [547] danke [778] wie geht's?</v>
      </c>
      <c r="I7" s="45" t="s">
        <v>97</v>
      </c>
      <c r="J7" s="45" t="s">
        <v>133</v>
      </c>
      <c r="K7" s="45"/>
      <c r="L7" s="34" t="s">
        <v>134</v>
      </c>
      <c r="M7" s="15" t="s">
        <v>135</v>
      </c>
    </row>
    <row r="8" spans="1:13" s="36" customFormat="1" ht="186" customHeight="1" x14ac:dyDescent="0.35">
      <c r="A8" s="36" t="str">
        <f t="shared" si="0"/>
        <v>71.17</v>
      </c>
      <c r="B8" s="37">
        <v>7</v>
      </c>
      <c r="C8" s="37">
        <f t="shared" si="1"/>
        <v>1.1000000000000001</v>
      </c>
      <c r="D8" s="37">
        <v>7</v>
      </c>
      <c r="E8" s="38" t="s">
        <v>136</v>
      </c>
      <c r="F8" s="32" t="s">
        <v>137</v>
      </c>
      <c r="G8" s="45" t="s">
        <v>138</v>
      </c>
      <c r="H8" s="45" t="str">
        <f>G5</f>
        <v>du bist [52/3] wissen [79] Farbe [929] Nummer [1048] Ort [383] Tier [670] kein [50] aber [32] ich weiß nicht [8/79/12] wie sagt man [28/48/36] wie schreibt man [28/247/48] 
das ist (nicht) klar</v>
      </c>
      <c r="I8" s="45" t="s">
        <v>97</v>
      </c>
      <c r="J8" s="46" t="s">
        <v>139</v>
      </c>
      <c r="K8" s="45" t="s">
        <v>140</v>
      </c>
      <c r="L8" s="34" t="s">
        <v>26</v>
      </c>
      <c r="M8" s="15" t="s">
        <v>141</v>
      </c>
    </row>
    <row r="9" spans="1:13" x14ac:dyDescent="0.25">
      <c r="B9" s="37"/>
      <c r="C9" s="48"/>
      <c r="D9" s="48"/>
      <c r="E9" s="48"/>
      <c r="F9" s="178"/>
      <c r="G9" s="179"/>
      <c r="H9" s="179"/>
      <c r="I9" s="179"/>
      <c r="J9" s="179"/>
      <c r="K9" s="179"/>
      <c r="L9" s="179"/>
      <c r="M9" s="179"/>
    </row>
    <row r="10" spans="1:13" s="36" customFormat="1" ht="144" x14ac:dyDescent="0.35">
      <c r="A10" s="36" t="str">
        <f t="shared" si="0"/>
        <v>71.21</v>
      </c>
      <c r="B10" s="37">
        <v>7</v>
      </c>
      <c r="C10" s="37">
        <v>1.2</v>
      </c>
      <c r="D10" s="37">
        <v>1</v>
      </c>
      <c r="E10" s="38" t="s">
        <v>142</v>
      </c>
      <c r="F10" s="32" t="s">
        <v>143</v>
      </c>
      <c r="G10" s="45" t="s">
        <v>144</v>
      </c>
      <c r="H10" s="45" t="str">
        <f>G6</f>
        <v>haben [7] er1[20] sie1 [10] hat [7] wer? [173] Freund [326] Fußball [1497] Haus [159] Haustier [&gt;5000] Lehrer [433] Wasser [297] Welt [190] Wort [243] nicht wahr? [14/662] wahr [662]
Ist es warm/kalt heute?</v>
      </c>
      <c r="I10" s="45" t="s">
        <v>97</v>
      </c>
      <c r="J10" s="45" t="s">
        <v>145</v>
      </c>
      <c r="K10" s="45" t="s">
        <v>146</v>
      </c>
      <c r="L10" s="34" t="s">
        <v>147</v>
      </c>
      <c r="M10" s="15" t="s">
        <v>148</v>
      </c>
    </row>
    <row r="11" spans="1:13" s="36" customFormat="1" ht="208" x14ac:dyDescent="0.35">
      <c r="A11" s="36" t="str">
        <f t="shared" si="0"/>
        <v>71.22</v>
      </c>
      <c r="B11" s="37">
        <v>7</v>
      </c>
      <c r="C11" s="37">
        <f t="shared" ref="C11:C16" si="2">C10</f>
        <v>1.2</v>
      </c>
      <c r="D11" s="37">
        <f>D10+1</f>
        <v>2</v>
      </c>
      <c r="E11" s="38" t="s">
        <v>149</v>
      </c>
      <c r="F11" s="32" t="s">
        <v>150</v>
      </c>
      <c r="G11" s="45" t="s">
        <v>151</v>
      </c>
      <c r="H11" s="45" t="str">
        <f>G7</f>
        <v>ich habe [8/7] du hast [52/7] Beispiel [89] Erste [91] Frage [152] Frau1 [103] Grund [230] Hand [179] Herr [187] Problem [189] Schule [208]  
Wer hat einen Grund / eine Frage / ein Beispiel / ein Problem? Wer ist der/die/das Erste?</v>
      </c>
      <c r="I11" s="45" t="s">
        <v>97</v>
      </c>
      <c r="J11" s="45" t="s">
        <v>152</v>
      </c>
      <c r="K11" s="45" t="s">
        <v>153</v>
      </c>
      <c r="L11" s="34" t="s">
        <v>154</v>
      </c>
      <c r="M11" s="15" t="s">
        <v>155</v>
      </c>
    </row>
    <row r="12" spans="1:13" s="36" customFormat="1" ht="162" x14ac:dyDescent="0.35">
      <c r="A12" s="36" t="str">
        <f t="shared" si="0"/>
        <v>71.23</v>
      </c>
      <c r="B12" s="37">
        <v>7</v>
      </c>
      <c r="C12" s="37">
        <f t="shared" si="2"/>
        <v>1.2</v>
      </c>
      <c r="D12" s="37">
        <v>3</v>
      </c>
      <c r="E12" s="38" t="s">
        <v>156</v>
      </c>
      <c r="F12" s="32" t="s">
        <v>157</v>
      </c>
      <c r="G12" s="45" t="s">
        <v>158</v>
      </c>
      <c r="H12" s="45" t="str">
        <f>G8</f>
        <v xml:space="preserve">Band [&lt;4034] Buch [295] Film [524] Lehrerin [2696] Lied [1726] Sänger [3916] Sängerin [3916] leider [642] Lieblings- [&gt;4034] </v>
      </c>
      <c r="I12" s="45" t="str">
        <f>G2</f>
        <v>ist [3] sein [3] Flasche [1762] Fenster [634] Heft [3598] Tafel [3660] Tisch [494] da [35] hier [71] wo? [94] der, die, das [1] Hallo! [1375] Tschüs! [&gt;4034]</v>
      </c>
      <c r="J12" s="46" t="s">
        <v>159</v>
      </c>
      <c r="K12" s="45" t="s">
        <v>160</v>
      </c>
      <c r="L12" s="34" t="s">
        <v>32</v>
      </c>
      <c r="M12" s="15" t="s">
        <v>161</v>
      </c>
    </row>
    <row r="13" spans="1:13" s="36" customFormat="1" ht="192" x14ac:dyDescent="0.35">
      <c r="A13" s="36" t="str">
        <f t="shared" si="0"/>
        <v>71.24</v>
      </c>
      <c r="B13" s="37">
        <v>7</v>
      </c>
      <c r="C13" s="37">
        <f t="shared" si="2"/>
        <v>1.2</v>
      </c>
      <c r="D13" s="37">
        <v>4</v>
      </c>
      <c r="E13" s="38" t="s">
        <v>162</v>
      </c>
      <c r="F13" s="44" t="s">
        <v>163</v>
      </c>
      <c r="G13" s="45" t="s">
        <v>164</v>
      </c>
      <c r="H13" s="45" t="str">
        <f>G10</f>
        <v>lernen [203] machen [49] reden [356] schreiben [245] spielen [197] wohnen [380] Aufgabe [317] Montag [794] im Klassenzimmer/ Klassenzimmer [609/619] im Unterricht/Unterricht1 [1107] in der Schule [208] mit Freunden [13/327] mit1 [13]</v>
      </c>
      <c r="I13" s="45" t="str">
        <f>G3</f>
        <v xml:space="preserve"> sagen [46] sagt [46] was?[39] Klasse [619] Mann [131] Paar [284] Tag [108] falsch [638] richtig [211] nicht [12] oder [30] ja1 [27] nein [120] Ist das klar?</v>
      </c>
      <c r="J13" s="46" t="s">
        <v>165</v>
      </c>
      <c r="K13" s="45" t="s">
        <v>160</v>
      </c>
      <c r="L13" s="34" t="s">
        <v>166</v>
      </c>
      <c r="M13" s="15" t="s">
        <v>167</v>
      </c>
    </row>
    <row r="14" spans="1:13" ht="198" x14ac:dyDescent="0.25">
      <c r="A14" s="36" t="str">
        <f t="shared" si="0"/>
        <v>71.25</v>
      </c>
      <c r="B14" s="37">
        <v>7</v>
      </c>
      <c r="C14" s="37">
        <f t="shared" si="2"/>
        <v>1.2</v>
      </c>
      <c r="D14" s="37">
        <v>5</v>
      </c>
      <c r="E14" s="38" t="s">
        <v>168</v>
      </c>
      <c r="F14" s="49" t="s">
        <v>35</v>
      </c>
      <c r="G14" s="45" t="s">
        <v>169</v>
      </c>
      <c r="H14" s="45" t="str">
        <f>G11</f>
        <v>arbeiten [200] kochen [1005] putzen [2851] sitzen [261] Auto [490] Boden1 [445] Garten [959] Liste [1975] Zimmer [609] zu1 Hause [6/159] ich verstehe nicht [8/222/12]
nochmal [773]
Hausaufgaben [Haus+aufgabe]
RECYCLES VERBS FROM 1.2.1</v>
      </c>
      <c r="I14" s="45" t="str">
        <f>G4</f>
        <v>ich bin [8/3] Ding [337] Form [300] Mensch [104] blau [1016] gelb [1819] groß1 [74] gut [78] klein [114] rot [381] wie? [28] und [2] ein, eine [5] bitte [547] danke [778] wie geht's?</v>
      </c>
      <c r="J14" s="46" t="s">
        <v>170</v>
      </c>
      <c r="K14" s="45" t="s">
        <v>171</v>
      </c>
      <c r="L14" s="34" t="s">
        <v>36</v>
      </c>
      <c r="M14" s="15" t="s">
        <v>172</v>
      </c>
    </row>
    <row r="15" spans="1:13" ht="240" x14ac:dyDescent="0.25">
      <c r="A15" s="36" t="str">
        <f t="shared" si="0"/>
        <v>71.26</v>
      </c>
      <c r="B15" s="37">
        <v>7</v>
      </c>
      <c r="C15" s="37">
        <f t="shared" si="2"/>
        <v>1.2</v>
      </c>
      <c r="D15" s="37">
        <v>6</v>
      </c>
      <c r="E15" s="38" t="s">
        <v>173</v>
      </c>
      <c r="F15" s="32" t="s">
        <v>174</v>
      </c>
      <c r="G15" s="45" t="s">
        <v>175</v>
      </c>
      <c r="H15" s="45" t="str">
        <f>G12</f>
        <v>gehen [69] hören [1557] tanzen [2011] einmal Woche [136 / 209] jeden Tag [88/108] kaum [259] manchmal [394] nie [196]  oft [215] sehr [70]
RECYCLES VERBS FROM 1.2.1 &amp; 1.2.2</v>
      </c>
      <c r="I15" s="45" t="str">
        <f>G5</f>
        <v>du bist [52/3] wissen [79] Farbe [929] Nummer [1048] Ort [383] Tier [670] kein [50] aber [32] ich weiß nicht [8/79/12] wie sagt man [28/48/36] wie schreibt man [28/247/48] 
das ist (nicht) klar</v>
      </c>
      <c r="J15" s="46" t="s">
        <v>176</v>
      </c>
      <c r="K15" s="45" t="s">
        <v>177</v>
      </c>
      <c r="L15" s="45" t="s">
        <v>178</v>
      </c>
      <c r="M15" s="15" t="s">
        <v>179</v>
      </c>
    </row>
    <row r="16" spans="1:13" ht="252" x14ac:dyDescent="0.25">
      <c r="A16" s="36" t="str">
        <f t="shared" si="0"/>
        <v>71.27</v>
      </c>
      <c r="B16" s="37">
        <v>7</v>
      </c>
      <c r="C16" s="37">
        <f t="shared" si="2"/>
        <v>1.2</v>
      </c>
      <c r="D16" s="37">
        <v>7</v>
      </c>
      <c r="E16" s="38" t="s">
        <v>180</v>
      </c>
      <c r="F16" s="32" t="s">
        <v>181</v>
      </c>
      <c r="G16" s="45" t="s">
        <v>182</v>
      </c>
      <c r="H16" s="45" t="str">
        <f>G13</f>
        <v>lesen [323] sprechen [157] wiederholen [1044] zeigen [154] zuhören [1946] Antwort [707] freiwillig [1714] 
(Antworten) zeigen! Zuhören! Sprechen! Lesen! Schreiben! Wiederholen!</v>
      </c>
      <c r="I16" s="45" t="str">
        <f>G6</f>
        <v>haben [7] er1[20] sie1 [10] hat [7] wer? [173] Freund [326] Fußball [1497] Haus [159] Haustier [&gt;5000] Lehrer [433] Wasser [297] Welt [190] Wort [243] nicht wahr? [14/662] wahr [662]
Ist es warm/kalt heute?</v>
      </c>
      <c r="J16" s="46" t="s">
        <v>183</v>
      </c>
      <c r="K16" s="45" t="s">
        <v>184</v>
      </c>
      <c r="L16" s="34" t="s">
        <v>185</v>
      </c>
      <c r="M16" s="15" t="s">
        <v>186</v>
      </c>
    </row>
    <row r="17" spans="1:13" x14ac:dyDescent="0.25">
      <c r="B17" s="37"/>
      <c r="C17" s="48"/>
      <c r="D17" s="48"/>
      <c r="E17" s="48"/>
      <c r="F17" s="180"/>
      <c r="G17" s="179"/>
      <c r="H17" s="179"/>
      <c r="I17" s="179"/>
      <c r="J17" s="179"/>
      <c r="K17" s="179"/>
      <c r="L17" s="179"/>
      <c r="M17" s="179"/>
    </row>
    <row r="18" spans="1:13" s="36" customFormat="1" ht="252" x14ac:dyDescent="0.35">
      <c r="A18" s="36" t="str">
        <f t="shared" si="0"/>
        <v>72.11</v>
      </c>
      <c r="B18" s="37">
        <v>7</v>
      </c>
      <c r="C18" s="37">
        <v>2.1</v>
      </c>
      <c r="D18" s="37">
        <v>1</v>
      </c>
      <c r="E18" s="38" t="s">
        <v>187</v>
      </c>
      <c r="F18" s="32" t="s">
        <v>188</v>
      </c>
      <c r="G18" s="45" t="s">
        <v>189</v>
      </c>
      <c r="H18" s="45" t="str">
        <f>G14</f>
        <v>kommen [61] stehen [87] Kopf [279] Körper [617] Junge [630] Mädchen [537] Mutter [227] Nacht [335] Tür [400] Vater [216] dunkel [819]</v>
      </c>
      <c r="I18" s="45" t="str">
        <f>G7</f>
        <v>ich habe [8/7] du hast [52/7] Beispiel [89] Erste [91] Frage [152] Frau1 [103] Grund [230] Hand [179] Herr [187] Problem [189] Schule [208]  
Wer hat einen Grund / eine Frage / ein Beispiel / ein Problem? Wer ist der/die/das Erste?</v>
      </c>
      <c r="J18" s="46" t="s">
        <v>190</v>
      </c>
      <c r="K18" s="45" t="s">
        <v>191</v>
      </c>
      <c r="L18" s="34" t="s">
        <v>192</v>
      </c>
      <c r="M18" s="15" t="s">
        <v>193</v>
      </c>
    </row>
    <row r="19" spans="1:13" s="36" customFormat="1" ht="176" x14ac:dyDescent="0.35">
      <c r="A19" s="36" t="str">
        <f t="shared" si="0"/>
        <v>72.12</v>
      </c>
      <c r="B19" s="37">
        <f t="shared" ref="B19:C23" si="3">B18</f>
        <v>7</v>
      </c>
      <c r="C19" s="37">
        <f t="shared" si="3"/>
        <v>2.1</v>
      </c>
      <c r="D19" s="37">
        <f>D18+1</f>
        <v>2</v>
      </c>
      <c r="E19" s="38" t="s">
        <v>194</v>
      </c>
      <c r="F19" s="44" t="s">
        <v>195</v>
      </c>
      <c r="G19" s="50" t="s">
        <v>196</v>
      </c>
      <c r="H19" s="45" t="str">
        <f>G15</f>
        <v>es gibt [14, 57] wünschen [684] Arzt [614] Platz1 [344] Spiel [500] Stück [417] Zug [613] grün [556] wie viele? [28, 60] auch [16]
RECYCLES MASCULINE NOUNS FROM 1.2.5</v>
      </c>
      <c r="I19" s="45" t="str">
        <f>G8</f>
        <v xml:space="preserve">Band [&lt;4034] Buch [295] Film [524] Lehrerin [2696] Lied [1726] Sänger [3916] Sängerin [3916] leider [642] Lieblings- [&gt;4034] </v>
      </c>
      <c r="J19" s="46" t="s">
        <v>197</v>
      </c>
      <c r="K19" s="45" t="s">
        <v>198</v>
      </c>
      <c r="L19" s="34" t="s">
        <v>44</v>
      </c>
      <c r="M19" s="15" t="s">
        <v>199</v>
      </c>
    </row>
    <row r="20" spans="1:13" ht="288" x14ac:dyDescent="0.25">
      <c r="A20" s="36" t="str">
        <f t="shared" si="0"/>
        <v>72.13</v>
      </c>
      <c r="B20" s="37">
        <f t="shared" si="3"/>
        <v>7</v>
      </c>
      <c r="C20" s="37">
        <f t="shared" si="3"/>
        <v>2.1</v>
      </c>
      <c r="D20" s="37">
        <f>D19+1</f>
        <v>3</v>
      </c>
      <c r="E20" s="38" t="s">
        <v>200</v>
      </c>
      <c r="F20" s="32" t="s">
        <v>201</v>
      </c>
      <c r="G20" s="45" t="s">
        <v>202</v>
      </c>
      <c r="H20" s="45" t="str">
        <f>G16</f>
        <v>bekommen [234] sind [3] [234] Familie [310]Hund [1046] Idee [641] Katze [1500] Kirche [519] Woche [209] früh [322] schön [164] spät [171]  ich wünsche mir [8, 684, 64]</v>
      </c>
      <c r="I20" s="45" t="str">
        <f>G10</f>
        <v>lernen [203] machen [49] reden [356] schreiben [245] spielen [197] wohnen [380] Aufgabe [317] Montag [794] im Klassenzimmer/ Klassenzimmer [609/619] im Unterricht/Unterricht1 [1107] in der Schule [208] mit Freunden [13/327] mit1 [13]</v>
      </c>
      <c r="J20" s="46" t="s">
        <v>203</v>
      </c>
      <c r="K20" s="45" t="s">
        <v>204</v>
      </c>
      <c r="L20" s="34" t="s">
        <v>46</v>
      </c>
      <c r="M20" s="15" t="s">
        <v>205</v>
      </c>
    </row>
    <row r="21" spans="1:13" ht="288" x14ac:dyDescent="0.25">
      <c r="A21" s="36" t="str">
        <f t="shared" si="0"/>
        <v>72.14</v>
      </c>
      <c r="B21" s="37">
        <f t="shared" si="3"/>
        <v>7</v>
      </c>
      <c r="C21" s="37">
        <f t="shared" si="3"/>
        <v>2.1</v>
      </c>
      <c r="D21" s="37">
        <f>D20+1</f>
        <v>4</v>
      </c>
      <c r="E21" s="38" t="s">
        <v>206</v>
      </c>
      <c r="F21" s="32" t="s">
        <v>207</v>
      </c>
      <c r="G21" s="45" t="s">
        <v>208</v>
      </c>
      <c r="H21" s="45" t="str">
        <f>G18</f>
        <v>Pre-learn: denken [124] er2 [20] es [14] sie2 [10] Geschenk [2610] Gutschein [78, 3025] Fahrrad [1596] Handy [2466] Jacke [3890] hässlich [3883] toll [963] ganz [60] ziemlich [443] jetzt [62] in Ordnung [4, 758]
Present in lesson:   iPad [&gt;4034] Spiel [500]</v>
      </c>
      <c r="I21" s="45" t="str">
        <f>G11</f>
        <v>arbeiten [200] kochen [1005] putzen [2851] sitzen [261] Auto [490] Boden1 [445] Garten [959] Liste [1975] Zimmer [609] zu1 Hause [6/159] ich verstehe nicht [8/222/12]
nochmal [773]
Hausaufgaben [Haus+aufgabe]
RECYCLES VERBS FROM 1.2.1</v>
      </c>
      <c r="J21" s="45" t="s">
        <v>209</v>
      </c>
      <c r="K21" s="45" t="s">
        <v>210</v>
      </c>
      <c r="L21" s="34" t="s">
        <v>211</v>
      </c>
      <c r="M21" s="15" t="s">
        <v>212</v>
      </c>
    </row>
    <row r="22" spans="1:13" ht="237" x14ac:dyDescent="0.25">
      <c r="A22" s="36" t="str">
        <f t="shared" si="0"/>
        <v>72.15</v>
      </c>
      <c r="B22" s="37">
        <f t="shared" si="3"/>
        <v>7</v>
      </c>
      <c r="C22" s="37">
        <f t="shared" si="3"/>
        <v>2.1</v>
      </c>
      <c r="D22" s="37">
        <f>D21+1</f>
        <v>5</v>
      </c>
      <c r="E22" s="38" t="s">
        <v>213</v>
      </c>
      <c r="F22" s="44" t="s">
        <v>49</v>
      </c>
      <c r="G22" s="45" t="s">
        <v>214</v>
      </c>
      <c r="H22" s="50" t="str">
        <f>G19</f>
        <v xml:space="preserve">null [2847] eins [1372] zwei [77] drei [101] vier [195] fünf [272] sechs [468] sieben [570] acht [458] neun [934] zehn [312] elf [1417] zwölf [882] </v>
      </c>
      <c r="I22" s="45" t="str">
        <f>G12</f>
        <v>gehen [69] hören [1557] tanzen [2011] einmal Woche [136 / 209] jeden Tag [88/108] kaum [259] manchmal [394] nie [196]  oft [215] sehr [70]
RECYCLES VERBS FROM 1.2.1 &amp; 1.2.2</v>
      </c>
      <c r="J22" s="51" t="s">
        <v>215</v>
      </c>
      <c r="K22" s="45" t="s">
        <v>216</v>
      </c>
      <c r="L22" s="34" t="s">
        <v>50</v>
      </c>
      <c r="M22" s="15" t="s">
        <v>217</v>
      </c>
    </row>
    <row r="23" spans="1:13" ht="48" x14ac:dyDescent="0.25">
      <c r="A23" s="36" t="str">
        <f t="shared" si="0"/>
        <v>72.16</v>
      </c>
      <c r="B23" s="37">
        <f t="shared" si="3"/>
        <v>7</v>
      </c>
      <c r="C23" s="37">
        <f t="shared" si="3"/>
        <v>2.1</v>
      </c>
      <c r="D23" s="37">
        <f>D22+1</f>
        <v>6</v>
      </c>
      <c r="E23" s="38"/>
      <c r="F23" s="52" t="s">
        <v>51</v>
      </c>
      <c r="G23" s="45" t="s">
        <v>51</v>
      </c>
      <c r="H23" s="46"/>
      <c r="I23" s="46"/>
      <c r="J23" s="46"/>
      <c r="K23" s="46"/>
      <c r="L23" s="46"/>
      <c r="M23" s="15" t="s">
        <v>218</v>
      </c>
    </row>
    <row r="24" spans="1:13" x14ac:dyDescent="0.25">
      <c r="B24" s="37"/>
      <c r="C24" s="48"/>
      <c r="D24" s="48"/>
      <c r="E24" s="48"/>
      <c r="F24" s="178"/>
      <c r="G24" s="179"/>
      <c r="H24" s="179"/>
      <c r="I24" s="179"/>
      <c r="J24" s="179"/>
      <c r="K24" s="179"/>
      <c r="L24" s="179"/>
      <c r="M24" s="179"/>
    </row>
    <row r="25" spans="1:13" ht="252" x14ac:dyDescent="0.25">
      <c r="A25" s="36" t="str">
        <f t="shared" si="0"/>
        <v>72.21</v>
      </c>
      <c r="B25" s="37">
        <v>7</v>
      </c>
      <c r="C25" s="37">
        <v>2.2000000000000002</v>
      </c>
      <c r="D25" s="37">
        <v>1</v>
      </c>
      <c r="E25" s="38" t="s">
        <v>219</v>
      </c>
      <c r="F25" s="32" t="s">
        <v>220</v>
      </c>
      <c r="G25" s="45" t="s">
        <v>221</v>
      </c>
      <c r="H25" s="45" t="str">
        <f>G20</f>
        <v>ich mag [151] du magst [151] er mag [151] sie mag [151] mögen [151] ihn (him/it) [93] sie (her/it) [10] Fremdsprache [1791] Kunst [468] Naturwissenschaft [3772] Fach1 [698] Mathematik [1827] Deutsch [105]
Additional known vocabulary or cognates to recycle:  
Sport [845] Englisch [628] Spanisch [&gt;5000] lernen [203] Lehrer [431] Lehrerin [431] nicht [12] sehr [17] Musik [469]</v>
      </c>
      <c r="I25" s="45" t="str">
        <f>G13</f>
        <v>lesen [323] sprechen [157] wiederholen [1044] zeigen [154] zuhören [1946] Antwort [707] freiwillig [1714] 
(Antworten) zeigen! Zuhören! Sprechen! Lesen! Schreiben! Wiederholen!</v>
      </c>
      <c r="J25" s="46" t="s">
        <v>222</v>
      </c>
      <c r="K25" s="45" t="s">
        <v>223</v>
      </c>
      <c r="L25" s="34" t="s">
        <v>53</v>
      </c>
      <c r="M25" s="15" t="s">
        <v>224</v>
      </c>
    </row>
    <row r="26" spans="1:13" ht="324" x14ac:dyDescent="0.25">
      <c r="A26" s="36" t="str">
        <f t="shared" si="0"/>
        <v>72.22</v>
      </c>
      <c r="B26" s="37">
        <f t="shared" ref="B26:C29" si="4">B25</f>
        <v>7</v>
      </c>
      <c r="C26" s="37">
        <f t="shared" si="4"/>
        <v>2.2000000000000002</v>
      </c>
      <c r="D26" s="37">
        <f>D25+1</f>
        <v>2</v>
      </c>
      <c r="E26" s="38" t="s">
        <v>225</v>
      </c>
      <c r="F26" s="32" t="s">
        <v>226</v>
      </c>
      <c r="G26" s="45" t="s">
        <v>227</v>
      </c>
      <c r="H26" s="45" t="str">
        <f>G21</f>
        <v>finden [110] Essen1 [968] Uniform [3803] langweilig [2921] praktisch [478] schwierig [471] schlecht [332] wichtig [177] leicht1 [285] nett [1483] streng [1224] gesund [1525] lecker [&gt;4034] ein bisschen [194] zu2 [6] 
Additional known vocabulary or cognates to recycle:
Schule [208] Lehrer (plural) Unterricht [1107] schön [164] hässlich [3879]  toll [963] ganz [60] ziemlich [443] jetzt [62] in Ordnung [4, 758] interessant [531] gut [78] super [3128] total [1567]</v>
      </c>
      <c r="I26" s="45" t="str">
        <f>G14</f>
        <v>kommen [61] stehen [87] Kopf [279] Körper [617] Junge [630] Mädchen [537] Mutter [227] Nacht [335] Tür [400] Vater [216] dunkel [819]</v>
      </c>
      <c r="J26" s="46" t="s">
        <v>228</v>
      </c>
      <c r="K26" s="45" t="s">
        <v>229</v>
      </c>
      <c r="L26" s="34" t="s">
        <v>55</v>
      </c>
      <c r="M26" s="15" t="s">
        <v>230</v>
      </c>
    </row>
    <row r="27" spans="1:13" ht="288" x14ac:dyDescent="0.25">
      <c r="A27" s="36" t="str">
        <f t="shared" si="0"/>
        <v>72.23</v>
      </c>
      <c r="B27" s="37">
        <f t="shared" si="4"/>
        <v>7</v>
      </c>
      <c r="C27" s="37">
        <f t="shared" si="4"/>
        <v>2.2000000000000002</v>
      </c>
      <c r="D27" s="37">
        <f>D26+1</f>
        <v>3</v>
      </c>
      <c r="E27" s="38" t="s">
        <v>231</v>
      </c>
      <c r="F27" s="32" t="s">
        <v>56</v>
      </c>
      <c r="G27" s="45" t="s">
        <v>232</v>
      </c>
      <c r="H27" s="45" t="str">
        <f>G22</f>
        <v>bleiben [112] brauchen [201] glauben [143] heißen [123] leben [168] liegen [118] reisen [978] verstehen [222] werden1 [9] er wird1 [9] sie wird1 [9] Österreich [NA - adj =1180] nach1 [38] nach Hause [40/159]  
Additional known vocabulary or cognates to recycle:
wohnen [380] schreiben [245] spielen [197] reden [356] lernen [203] machen [49]
im Klassenzimmer [609/619] 
im Unterricht [1107] in der Schule [208] mit Freunden [13/327]</v>
      </c>
      <c r="I27" s="45" t="str">
        <f>G15</f>
        <v>es gibt [14, 57] wünschen [684] Arzt [614] Platz1 [344] Spiel [500] Stück [417] Zug [613] grün [556] wie viele? [28, 60] auch [16]
RECYCLES MASCULINE NOUNS FROM 1.2.5</v>
      </c>
      <c r="J27" s="45" t="s">
        <v>233</v>
      </c>
      <c r="K27" s="45" t="s">
        <v>234</v>
      </c>
      <c r="L27" s="34" t="s">
        <v>57</v>
      </c>
      <c r="M27" s="15" t="s">
        <v>235</v>
      </c>
    </row>
    <row r="28" spans="1:13" ht="253" x14ac:dyDescent="0.25">
      <c r="A28" s="36" t="str">
        <f t="shared" si="0"/>
        <v>72.24</v>
      </c>
      <c r="B28" s="37">
        <f t="shared" si="4"/>
        <v>7</v>
      </c>
      <c r="C28" s="37">
        <f t="shared" si="4"/>
        <v>2.2000000000000002</v>
      </c>
      <c r="D28" s="37">
        <f>D27+1</f>
        <v>4</v>
      </c>
      <c r="E28" s="38" t="s">
        <v>236</v>
      </c>
      <c r="F28" s="32" t="s">
        <v>58</v>
      </c>
      <c r="G28" s="45" t="s">
        <v>237</v>
      </c>
      <c r="H28" s="45" t="str">
        <f>G25</f>
        <v>wir sind [3] schwimmen [1832] Angst vor [465/55] Einzelkind [263/106] Moschee [&gt;4034] Schlagzeug [&gt;4034] türkisch [1908] beide [130] gemeinsam [346] zusammen [553]  immer [68]  
Additional known vocabulary or cognates to recycle:
Vater [216] tanzen [2007]</v>
      </c>
      <c r="I28" s="45" t="str">
        <f>G16</f>
        <v>bekommen [234] sind [3] [234] Familie [310]Hund [1046] Idee [641] Katze [1500] Kirche [519] Woche [209] früh [322] schön [164] spät [171]  ich wünsche mir [8, 684, 64]</v>
      </c>
      <c r="J28" s="45" t="s">
        <v>238</v>
      </c>
      <c r="K28" s="45" t="s">
        <v>239</v>
      </c>
      <c r="L28" s="34" t="s">
        <v>240</v>
      </c>
      <c r="M28" s="15" t="s">
        <v>241</v>
      </c>
    </row>
    <row r="29" spans="1:13" ht="306" x14ac:dyDescent="0.25">
      <c r="A29" s="36" t="str">
        <f t="shared" si="0"/>
        <v>72.25</v>
      </c>
      <c r="B29" s="37">
        <f t="shared" si="4"/>
        <v>7</v>
      </c>
      <c r="C29" s="37">
        <f t="shared" si="4"/>
        <v>2.2000000000000002</v>
      </c>
      <c r="D29" s="37">
        <f>D28+1</f>
        <v>5</v>
      </c>
      <c r="E29" s="38" t="s">
        <v>242</v>
      </c>
      <c r="F29" s="32" t="s">
        <v>243</v>
      </c>
      <c r="G29" s="45" t="s">
        <v>244</v>
      </c>
      <c r="H29" s="45" t="str">
        <f>G27</f>
        <v xml:space="preserve">fahren1 [169] geben [57] helfen [406] mir [64]vergessen [595]  laufen [248] schlafen [787] Zeitung [572] Geld [249] Urlaub [1192] fast [223] 
Additional known vocabulary or cognates to recycle:
Hausaufgaben [159/317] Sache [251] zu Hause [6/159] Heft [3598] mit Freunden [13/327] am Handy [19/2468] mit deiner Mutter [13/225/227] jeden Tag 88/108] einmal die Woche [136 / 209] nie [196] kaum [259]
manchmal [394] (nicht sehr [70] oft [215], Nacht [335] </v>
      </c>
      <c r="I29" s="50" t="str">
        <f>G19</f>
        <v xml:space="preserve">null [2847] eins [1372] zwei [77] drei [101] vier [195] fünf [272] sechs [468] sieben [570] acht [458] neun [934] zehn [312] elf [1417] zwölf [882] </v>
      </c>
      <c r="J29" s="45" t="s">
        <v>245</v>
      </c>
      <c r="K29" s="46"/>
      <c r="L29" s="34" t="s">
        <v>246</v>
      </c>
      <c r="M29" s="15" t="s">
        <v>247</v>
      </c>
    </row>
    <row r="30" spans="1:13" x14ac:dyDescent="0.25">
      <c r="B30" s="37"/>
      <c r="C30" s="48"/>
      <c r="D30" s="48"/>
      <c r="E30" s="48"/>
      <c r="F30" s="180"/>
      <c r="G30" s="179"/>
      <c r="H30" s="179"/>
      <c r="I30" s="179"/>
      <c r="J30" s="179"/>
      <c r="K30" s="179"/>
      <c r="L30" s="179"/>
      <c r="M30" s="179"/>
    </row>
    <row r="31" spans="1:13" s="36" customFormat="1" ht="342" x14ac:dyDescent="0.35">
      <c r="A31" s="36" t="str">
        <f t="shared" si="0"/>
        <v>73.11</v>
      </c>
      <c r="B31" s="37">
        <v>7</v>
      </c>
      <c r="C31" s="37">
        <v>3.1</v>
      </c>
      <c r="D31" s="37">
        <v>1</v>
      </c>
      <c r="E31" s="38" t="s">
        <v>248</v>
      </c>
      <c r="F31" s="32" t="s">
        <v>249</v>
      </c>
      <c r="G31" s="45" t="s">
        <v>250</v>
      </c>
      <c r="H31" s="45" t="str">
        <f>G26</f>
        <v xml:space="preserve">benutzen [872] essen [655] ich kann [23] du kannst [23] er kann [23] sie kann [23] können [23] sehen [81] tragen1&amp;2 [307] trinken [608]Butterbrot [3561/1757] etwas1 [107] Hose [2422] Hut [2685] Keks [&gt;4000] Leute [163] Obst [&gt;4000]   
Additional known vocabulary or cognates to recycle:
Bücher E-Bücher [297] Videos [2335] Filme [526] Computer [739] im Park [&gt;4000], lesen [323] reden [356] spielen [195] machen [49]  nichts [111] Stück [417] Tischtennis [&gt;4000] hören [1557] kochen [1005] </v>
      </c>
      <c r="I31" s="45" t="str">
        <f>G18</f>
        <v>Pre-learn: denken [124] er2 [20] es [14] sie2 [10] Geschenk [2610] Gutschein [78, 3025] Fahrrad [1596] Handy [2466] Jacke [3890] hässlich [3883] toll [963] ganz [60] ziemlich [443] jetzt [62] in Ordnung [4, 758]
Present in lesson:   iPad [&gt;4034] Spiel [500]</v>
      </c>
      <c r="J31" s="46" t="s">
        <v>251</v>
      </c>
      <c r="K31" s="45" t="s">
        <v>252</v>
      </c>
      <c r="L31" s="34" t="s">
        <v>65</v>
      </c>
      <c r="M31" s="22" t="s">
        <v>253</v>
      </c>
    </row>
    <row r="32" spans="1:13" s="36" customFormat="1" ht="54" x14ac:dyDescent="0.35">
      <c r="A32" s="36" t="str">
        <f t="shared" si="0"/>
        <v>73.12</v>
      </c>
      <c r="B32" s="37">
        <f>B31</f>
        <v>7</v>
      </c>
      <c r="C32" s="37">
        <f>C31</f>
        <v>3.1</v>
      </c>
      <c r="D32" s="37">
        <f>D31+1</f>
        <v>2</v>
      </c>
      <c r="E32" s="38" t="s">
        <v>254</v>
      </c>
      <c r="F32" s="32" t="s">
        <v>255</v>
      </c>
      <c r="G32" s="34" t="s">
        <v>256</v>
      </c>
      <c r="H32" s="45" t="s">
        <v>257</v>
      </c>
      <c r="I32" s="45" t="s">
        <v>257</v>
      </c>
      <c r="J32" s="45" t="s">
        <v>245</v>
      </c>
      <c r="K32" s="45"/>
      <c r="L32" s="34"/>
      <c r="M32" s="22"/>
    </row>
    <row r="33" spans="1:13" ht="409.5" x14ac:dyDescent="0.25">
      <c r="A33" s="36" t="str">
        <f t="shared" si="0"/>
        <v>73.13</v>
      </c>
      <c r="B33" s="37">
        <f>B32</f>
        <v>7</v>
      </c>
      <c r="C33" s="37">
        <f>C32</f>
        <v>3.1</v>
      </c>
      <c r="D33" s="37">
        <f>D32+1</f>
        <v>3</v>
      </c>
      <c r="E33" s="38" t="s">
        <v>258</v>
      </c>
      <c r="F33" s="32" t="s">
        <v>66</v>
      </c>
      <c r="G33" s="45" t="s">
        <v>259</v>
      </c>
      <c r="H33" s="45" t="str">
        <f>G28</f>
        <v xml:space="preserve">Rad fahren [2156/169] am Nachmittag [1426] am Abend [313] am Wochenende [764] mit wem? [13/173] heute [121] Fleisch [1624] Gemüse [3450] Eis1 [2818] Tasche1 [1638]
Additional known vocabulary or cognates to recycle:
Hausaufgaben [159/317]
sprechen [157] essen [655] tragen [307] lesen [323] sehen [81] Skateboard / Ski fahren [169] 
nach [40] Cambridge/London
mit Freunden [13/327] Englisch [630] Deutsch [105] Pizza [&gt;4034] Rucksack [3917] 
</v>
      </c>
      <c r="I33" s="45" t="str">
        <f>G20</f>
        <v>ich mag [151] du magst [151] er mag [151] sie mag [151] mögen [151] ihn (him/it) [93] sie (her/it) [10] Fremdsprache [1791] Kunst [468] Naturwissenschaft [3772] Fach1 [698] Mathematik [1827] Deutsch [105]
Additional known vocabulary or cognates to recycle:  
Sport [845] Englisch [628] Spanisch [&gt;5000] lernen [203] Lehrer [431] Lehrerin [431] nicht [12] sehr [17] Musik [469]</v>
      </c>
      <c r="J33" s="46" t="s">
        <v>260</v>
      </c>
      <c r="K33" s="45" t="s">
        <v>261</v>
      </c>
      <c r="L33" s="34" t="s">
        <v>67</v>
      </c>
      <c r="M33" s="15" t="s">
        <v>262</v>
      </c>
    </row>
    <row r="34" spans="1:13" ht="409.5" x14ac:dyDescent="0.25">
      <c r="A34" s="36" t="str">
        <f t="shared" si="0"/>
        <v>73.14</v>
      </c>
      <c r="B34" s="37">
        <f t="shared" ref="B34:C36" si="5">B33</f>
        <v>7</v>
      </c>
      <c r="C34" s="37">
        <f t="shared" si="5"/>
        <v>3.1</v>
      </c>
      <c r="D34" s="37">
        <f>D33+1</f>
        <v>4</v>
      </c>
      <c r="E34" s="38" t="s">
        <v>263</v>
      </c>
      <c r="F34" s="44" t="s">
        <v>264</v>
      </c>
      <c r="G34" s="45" t="s">
        <v>265</v>
      </c>
      <c r="H34" s="45" t="str">
        <f>G29</f>
        <v xml:space="preserve">halten1 [144] lassen1 [82] nehmen [141] danach [437] dann [33] deshalb [264] schließlich [307] spät(er) [171] zuerst [726]
Additional known vocabulary or cognates to recycle:
plötzlich [459] trinken [608] Leute [163] es gibt  leider [642] </v>
      </c>
      <c r="I34" s="45" t="str">
        <f>G21</f>
        <v>finden [110] Essen1 [968] Uniform [3803] langweilig [2921] praktisch [478] schwierig [471] schlecht [332] wichtig [177] leicht1 [285] nett [1483] streng [1224] gesund [1525] lecker [&gt;4034] ein bisschen [194] zu2 [6] 
Additional known vocabulary or cognates to recycle:
Schule [208] Lehrer (plural) Unterricht [1107] schön [164] hässlich [3879]  toll [963] ganz [60] ziemlich [443] jetzt [62] in Ordnung [4, 758] interessant [531] gut [78] super [3128] total [1567]</v>
      </c>
      <c r="J34" s="45" t="s">
        <v>266</v>
      </c>
      <c r="K34" s="46"/>
      <c r="L34" s="34" t="s">
        <v>267</v>
      </c>
      <c r="M34" s="15" t="s">
        <v>268</v>
      </c>
    </row>
    <row r="35" spans="1:13" ht="197.5" x14ac:dyDescent="0.25">
      <c r="A35" s="36" t="str">
        <f t="shared" si="0"/>
        <v>73.15</v>
      </c>
      <c r="B35" s="37">
        <f t="shared" si="5"/>
        <v>7</v>
      </c>
      <c r="C35" s="37">
        <f t="shared" si="5"/>
        <v>3.1</v>
      </c>
      <c r="D35" s="37">
        <f>D34+1</f>
        <v>5</v>
      </c>
      <c r="E35" s="38" t="s">
        <v>269</v>
      </c>
      <c r="F35" s="44" t="s">
        <v>270</v>
      </c>
      <c r="G35" s="45" t="s">
        <v>271</v>
      </c>
      <c r="H35" s="45" t="s">
        <v>257</v>
      </c>
      <c r="I35" s="45" t="s">
        <v>257</v>
      </c>
      <c r="J35" s="46" t="s">
        <v>272</v>
      </c>
      <c r="K35" s="45" t="s">
        <v>273</v>
      </c>
      <c r="L35" s="34" t="s">
        <v>274</v>
      </c>
      <c r="M35" s="15" t="s">
        <v>275</v>
      </c>
    </row>
    <row r="36" spans="1:13" ht="409.5" x14ac:dyDescent="0.25">
      <c r="A36" s="36" t="str">
        <f t="shared" si="0"/>
        <v>73.16</v>
      </c>
      <c r="B36" s="37">
        <f t="shared" si="5"/>
        <v>7</v>
      </c>
      <c r="C36" s="37">
        <f t="shared" si="5"/>
        <v>3.1</v>
      </c>
      <c r="D36" s="37">
        <f>D35+1</f>
        <v>6</v>
      </c>
      <c r="E36" s="38" t="s">
        <v>276</v>
      </c>
      <c r="F36" s="44" t="s">
        <v>277</v>
      </c>
      <c r="G36" s="45" t="s">
        <v>278</v>
      </c>
      <c r="H36" s="45" t="str">
        <f>G31</f>
        <v xml:space="preserve">Dienstag [1032] Mittwoch [1091] Donnerstag [1332] Freitag [1277] Samstag [1306] Sonntag [818] wann? [583] am Morgen [311] im Orchester [2553] im Chor [3714] Bibliothek [927] Theater [725] Verein [1054]
Additional known vocabulary or cognates to recycle:
Montag [794] tanzen [2007] </v>
      </c>
      <c r="I36" s="45" t="str">
        <f>G22</f>
        <v>bleiben [112] brauchen [201] glauben [143] heißen [123] leben [168] liegen [118] reisen [978] verstehen [222] werden1 [9] er wird1 [9] sie wird1 [9] Österreich [NA - adj =1180] nach1 [38] nach Hause [40/159]  
Additional known vocabulary or cognates to recycle:
wohnen [380] schreiben [245] spielen [197] reden [356] lernen [203] machen [49]
im Klassenzimmer [609/619] 
im Unterricht [1107] in der Schule [208] mit Freunden [13/327]</v>
      </c>
      <c r="J36" s="46" t="s">
        <v>279</v>
      </c>
      <c r="K36" s="45" t="s">
        <v>280</v>
      </c>
      <c r="L36" s="34" t="s">
        <v>281</v>
      </c>
      <c r="M36" s="15" t="s">
        <v>282</v>
      </c>
    </row>
    <row r="37" spans="1:13" x14ac:dyDescent="0.25">
      <c r="B37" s="37"/>
      <c r="C37" s="48"/>
      <c r="D37" s="48"/>
      <c r="E37" s="48"/>
      <c r="F37" s="180"/>
      <c r="G37" s="179"/>
      <c r="H37" s="179"/>
      <c r="I37" s="179"/>
      <c r="J37" s="179"/>
      <c r="K37" s="179"/>
      <c r="L37" s="179"/>
      <c r="M37" s="179"/>
    </row>
    <row r="38" spans="1:13" ht="90" x14ac:dyDescent="0.25">
      <c r="A38" s="36" t="str">
        <f t="shared" si="0"/>
        <v>73.21</v>
      </c>
      <c r="B38" s="37">
        <f>B36</f>
        <v>7</v>
      </c>
      <c r="C38" s="37">
        <v>3.2</v>
      </c>
      <c r="D38" s="37">
        <v>1</v>
      </c>
      <c r="E38" s="38" t="s">
        <v>283</v>
      </c>
      <c r="F38" s="44" t="s">
        <v>74</v>
      </c>
      <c r="G38" s="46" t="s">
        <v>256</v>
      </c>
      <c r="H38" s="181" t="s">
        <v>284</v>
      </c>
      <c r="I38" s="182"/>
      <c r="J38" s="46" t="s">
        <v>285</v>
      </c>
      <c r="K38" s="45" t="s">
        <v>286</v>
      </c>
      <c r="L38" s="34" t="s">
        <v>287</v>
      </c>
      <c r="M38" s="15" t="s">
        <v>288</v>
      </c>
    </row>
    <row r="39" spans="1:13" x14ac:dyDescent="0.25">
      <c r="A39" s="36" t="str">
        <f t="shared" si="0"/>
        <v>73.22</v>
      </c>
      <c r="B39" s="37">
        <v>7</v>
      </c>
      <c r="C39" s="37">
        <v>3.2</v>
      </c>
      <c r="D39" s="37">
        <v>2</v>
      </c>
      <c r="E39" s="38"/>
      <c r="F39" s="32" t="s">
        <v>51</v>
      </c>
      <c r="G39" s="46" t="s">
        <v>256</v>
      </c>
      <c r="H39" s="181" t="s">
        <v>284</v>
      </c>
      <c r="I39" s="182"/>
      <c r="J39" s="46" t="s">
        <v>289</v>
      </c>
      <c r="K39" s="46"/>
      <c r="L39" s="46"/>
      <c r="M39" s="10"/>
    </row>
    <row r="40" spans="1:13" ht="342" x14ac:dyDescent="0.25">
      <c r="A40" s="36" t="str">
        <f t="shared" si="0"/>
        <v>73.23</v>
      </c>
      <c r="B40" s="37">
        <f t="shared" ref="B40:C44" si="6">B39</f>
        <v>7</v>
      </c>
      <c r="C40" s="37">
        <f t="shared" si="6"/>
        <v>3.2</v>
      </c>
      <c r="D40" s="37">
        <f>D39+1</f>
        <v>3</v>
      </c>
      <c r="E40" s="38" t="s">
        <v>290</v>
      </c>
      <c r="F40" s="32" t="s">
        <v>291</v>
      </c>
      <c r="G40" s="45" t="s">
        <v>292</v>
      </c>
      <c r="H40" s="45" t="str">
        <f>G33</f>
        <v>fallen [278] springen [1468] Geschäft1 [663] Kino [1825] Konzert [1721] Markt [508] Museum [1360] Party [3634] Stadt [186] Straße [355] angenehm [1748] in [4], auf1 [17]
Additional known vocabulary or cognates to recycle:
Boden [445] Park [&gt;4034] Stadt [188] Schule [208] Klassenzimmer [609/619] Café [2345] Bibliothek [927] Theater [725]  Markt [508] kommen [61] stehen [87] sitzen [261] still [1405]</v>
      </c>
      <c r="I40" s="45" t="str">
        <f>G25</f>
        <v>wir sind [3] schwimmen [1832] Angst vor [465/55] Einzelkind [263/106] Moschee [&gt;4034] Schlagzeug [&gt;4034] türkisch [1908] beide [130] gemeinsam [346] zusammen [553]  immer [68]  
Additional known vocabulary or cognates to recycle:
Vater [216] tanzen [2007]</v>
      </c>
      <c r="J40" s="46" t="s">
        <v>289</v>
      </c>
      <c r="K40" s="45"/>
      <c r="L40" s="34" t="s">
        <v>76</v>
      </c>
      <c r="M40" s="15" t="s">
        <v>293</v>
      </c>
    </row>
    <row r="41" spans="1:13" ht="409.5" x14ac:dyDescent="0.25">
      <c r="A41" s="36" t="str">
        <f t="shared" si="0"/>
        <v>73.24</v>
      </c>
      <c r="B41" s="37">
        <f t="shared" si="6"/>
        <v>7</v>
      </c>
      <c r="C41" s="37">
        <f t="shared" si="6"/>
        <v>3.2</v>
      </c>
      <c r="D41" s="37">
        <f>D40+1</f>
        <v>4</v>
      </c>
      <c r="E41" s="38" t="s">
        <v>294</v>
      </c>
      <c r="F41" s="52" t="s">
        <v>77</v>
      </c>
      <c r="G41" s="45" t="s">
        <v>295</v>
      </c>
      <c r="H41" s="45" t="str">
        <f>G34</f>
        <v>Bruder [687] Eltern [351] Geschwister [3090] Kind [106] Schauspieler [2202]  Schwester [776] mein1 [53] dein1 [225] ihr1[26]  sein [36] über1 [48] 
Additional known vocabulary or cognates to recycle:
heißen [123] sprechen [157] kein [50] (Fußball)spieler [1692] Tischtennis [494/2948] 
Lieblings- [&lt;5000] Buch [195] Film [524] Sänger [3916] Sängerin [&gt;5000] Lied [1726] Band [&lt;5000] Hund [1046] Katze [1500]
Ort [383] Sprache [367] Computerspiel [739/500] Sport [825]</v>
      </c>
      <c r="I41" s="45" t="str">
        <f>G26</f>
        <v xml:space="preserve">benutzen [872] essen [655] ich kann [23] du kannst [23] er kann [23] sie kann [23] können [23] sehen [81] tragen1&amp;2 [307] trinken [608]Butterbrot [3561/1757] etwas1 [107] Hose [2422] Hut [2685] Keks [&gt;4000] Leute [163] Obst [&gt;4000]   
Additional known vocabulary or cognates to recycle:
Bücher E-Bücher [297] Videos [2335] Filme [526] Computer [739] im Park [&gt;4000], lesen [323] reden [356] spielen [195] machen [49]  nichts [111] Stück [417] Tischtennis [&gt;4000] hören [1557] kochen [1005] </v>
      </c>
      <c r="J41" s="46" t="s">
        <v>289</v>
      </c>
      <c r="K41" s="45"/>
      <c r="L41" s="34" t="s">
        <v>296</v>
      </c>
      <c r="M41" s="15" t="s">
        <v>297</v>
      </c>
    </row>
    <row r="42" spans="1:13" ht="409.5" x14ac:dyDescent="0.25">
      <c r="A42" s="36" t="str">
        <f t="shared" si="0"/>
        <v>73.25</v>
      </c>
      <c r="B42" s="37">
        <f t="shared" si="6"/>
        <v>7</v>
      </c>
      <c r="C42" s="37">
        <f t="shared" si="6"/>
        <v>3.2</v>
      </c>
      <c r="D42" s="37">
        <f>D41+1</f>
        <v>5</v>
      </c>
      <c r="E42" s="38" t="s">
        <v>298</v>
      </c>
      <c r="F42" s="32" t="s">
        <v>299</v>
      </c>
      <c r="G42" s="45" t="s">
        <v>300</v>
      </c>
      <c r="H42" s="45" t="str">
        <f>G36</f>
        <v>dauern [698] erreichen1 [305] fahren2 [169] schaffen1 [320] suchen [293] viel, viele [60] das Land1 [146] Schottland [&gt;4034] Schweiz [&gt;4034] Stunde1 [262] Wien [&gt;4034] dort [134] normalerweise [1898]</v>
      </c>
      <c r="I42" s="45" t="str">
        <f>G27</f>
        <v xml:space="preserve">fahren1 [169] geben [57] helfen [406] mir [64]vergessen [595]  laufen [248] schlafen [787] Zeitung [572] Geld [249] Urlaub [1192] fast [223] 
Additional known vocabulary or cognates to recycle:
Hausaufgaben [159/317] Sache [251] zu Hause [6/159] Heft [3598] mit Freunden [13/327] am Handy [19/2468] mit deiner Mutter [13/225/227] jeden Tag 88/108] einmal die Woche [136 / 209] nie [196] kaum [259]
manchmal [394] (nicht sehr [70] oft [215], Nacht [335] </v>
      </c>
      <c r="J42" s="46" t="s">
        <v>289</v>
      </c>
      <c r="K42" s="45"/>
      <c r="L42" s="34" t="s">
        <v>81</v>
      </c>
      <c r="M42" s="15" t="s">
        <v>301</v>
      </c>
    </row>
    <row r="43" spans="1:13" ht="409.5" x14ac:dyDescent="0.25">
      <c r="A43" s="36" t="str">
        <f t="shared" si="0"/>
        <v>73.26</v>
      </c>
      <c r="B43" s="37">
        <f t="shared" si="6"/>
        <v>7</v>
      </c>
      <c r="C43" s="37">
        <f t="shared" si="6"/>
        <v>3.2</v>
      </c>
      <c r="D43" s="37">
        <f>D42+1</f>
        <v>6</v>
      </c>
      <c r="E43" s="38" t="s">
        <v>302</v>
      </c>
      <c r="F43" s="32" t="s">
        <v>303</v>
      </c>
      <c r="G43" s="45" t="s">
        <v>304</v>
      </c>
      <c r="H43" s="45" t="str">
        <f>G40</f>
        <v>dürfen [142]  ich darf du darfst er darf sie darf[142] müssen [45] ich muss du musst er muss sie muss [45] wollen [65] ich will du willst er will sie will [65] man [34] glücklich [1189]   genug [480] krank [1105] ruhig [905] traurig [1871]
Additional known vocabulary or cognates to recycle:
können [23] gesund [1525]</v>
      </c>
      <c r="I43" s="45" t="str">
        <f>G28</f>
        <v xml:space="preserve">Rad fahren [2156/169] am Nachmittag [1426] am Abend [313] am Wochenende [764] mit wem? [13/173] heute [121] Fleisch [1624] Gemüse [3450] Eis1 [2818] Tasche1 [1638]
Additional known vocabulary or cognates to recycle:
Hausaufgaben [159/317]
sprechen [157] essen [655] tragen [307] lesen [323] sehen [81] Skateboard / Ski fahren [169] 
nach [40] Cambridge/London
mit Freunden [13/327] Englisch [630] Deutsch [105] Pizza [&gt;4034] Rucksack [3917] 
</v>
      </c>
      <c r="J43" s="46" t="s">
        <v>289</v>
      </c>
      <c r="K43" s="46"/>
      <c r="L43" s="34" t="s">
        <v>83</v>
      </c>
      <c r="M43" s="10" t="s">
        <v>305</v>
      </c>
    </row>
    <row r="44" spans="1:13" ht="36" x14ac:dyDescent="0.25">
      <c r="A44" s="36" t="str">
        <f t="shared" si="0"/>
        <v>73.27</v>
      </c>
      <c r="B44" s="37">
        <f t="shared" si="6"/>
        <v>7</v>
      </c>
      <c r="C44" s="37">
        <f t="shared" si="6"/>
        <v>3.2</v>
      </c>
      <c r="D44" s="37">
        <f>D43+1</f>
        <v>7</v>
      </c>
      <c r="E44" s="38" t="s">
        <v>306</v>
      </c>
      <c r="F44" s="32" t="s">
        <v>307</v>
      </c>
      <c r="G44" s="45" t="s">
        <v>256</v>
      </c>
      <c r="H44" s="181" t="s">
        <v>308</v>
      </c>
      <c r="I44" s="183"/>
      <c r="J44" s="46" t="s">
        <v>289</v>
      </c>
      <c r="K44" s="46"/>
      <c r="L44" s="34"/>
      <c r="M44" s="15"/>
    </row>
    <row r="45" spans="1:13" ht="17.5" x14ac:dyDescent="0.25">
      <c r="B45" s="37"/>
      <c r="C45" s="48"/>
      <c r="D45" s="48"/>
      <c r="E45" s="48"/>
      <c r="F45" s="53"/>
      <c r="G45" s="53"/>
      <c r="H45" s="53"/>
      <c r="I45" s="53"/>
      <c r="J45" s="53"/>
      <c r="K45" s="53"/>
      <c r="L45" s="53"/>
      <c r="M45" s="54"/>
    </row>
    <row r="46" spans="1:13" x14ac:dyDescent="0.25">
      <c r="F46" s="56"/>
      <c r="G46" s="50"/>
      <c r="H46" s="50"/>
      <c r="I46" s="50"/>
      <c r="J46" s="57"/>
      <c r="K46" s="57"/>
      <c r="L46" s="56"/>
      <c r="M46" s="58"/>
    </row>
    <row r="47" spans="1:13" x14ac:dyDescent="0.25">
      <c r="F47" s="56"/>
      <c r="G47" s="50"/>
      <c r="H47" s="50"/>
      <c r="I47" s="50"/>
      <c r="J47" s="57"/>
      <c r="K47" s="57"/>
      <c r="L47" s="56"/>
      <c r="M47" s="58"/>
    </row>
    <row r="48" spans="1:13" x14ac:dyDescent="0.25">
      <c r="F48" s="56"/>
      <c r="G48" s="50"/>
      <c r="H48" s="50"/>
      <c r="I48" s="50"/>
      <c r="J48" s="57"/>
      <c r="K48" s="57"/>
      <c r="L48" s="56"/>
      <c r="M48" s="58"/>
    </row>
  </sheetData>
  <mergeCells count="3">
    <mergeCell ref="H39:I39"/>
    <mergeCell ref="H44:I44"/>
    <mergeCell ref="H38:I38"/>
  </mergeCells>
  <pageMargins left="0.23622047244094491" right="0.23622047244094491" top="0.55118110236220474" bottom="0.35433070866141736" header="0.31496062992125984" footer="0.31496062992125984"/>
  <pageSetup paperSize="9" scale="3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AEA83-CEEC-4395-AE7F-E493D6E1D050}">
  <sheetPr>
    <pageSetUpPr fitToPage="1"/>
  </sheetPr>
  <dimension ref="A1:H28"/>
  <sheetViews>
    <sheetView topLeftCell="B6" workbookViewId="0">
      <selection activeCell="B8" sqref="B8:H8"/>
    </sheetView>
  </sheetViews>
  <sheetFormatPr defaultColWidth="8.81640625" defaultRowHeight="14.5" x14ac:dyDescent="0.35"/>
  <cols>
    <col min="1" max="1" width="6.1796875" hidden="1" customWidth="1"/>
    <col min="2" max="2" width="35.7265625" customWidth="1"/>
    <col min="3" max="3" width="57.453125" customWidth="1"/>
    <col min="4" max="4" width="29.453125" style="36" customWidth="1"/>
    <col min="5" max="5" width="24.453125" style="36" customWidth="1"/>
    <col min="6" max="6" width="14.7265625" style="36" customWidth="1"/>
    <col min="7" max="7" width="37.453125" style="36" customWidth="1"/>
    <col min="8" max="8" width="20.1796875" style="36" customWidth="1"/>
  </cols>
  <sheetData>
    <row r="1" spans="1:8" ht="20.5" x14ac:dyDescent="0.4">
      <c r="A1" t="str">
        <f>C1&amp;C2&amp;C3</f>
        <v>73.11</v>
      </c>
      <c r="B1" s="60" t="s">
        <v>85</v>
      </c>
      <c r="C1" s="61">
        <v>7</v>
      </c>
    </row>
    <row r="2" spans="1:8" ht="20.5" x14ac:dyDescent="0.4">
      <c r="B2" s="60" t="s">
        <v>0</v>
      </c>
      <c r="C2" s="61">
        <v>3.1</v>
      </c>
    </row>
    <row r="3" spans="1:8" ht="20.5" x14ac:dyDescent="0.4">
      <c r="B3" s="60" t="s">
        <v>1</v>
      </c>
      <c r="C3" s="61">
        <v>1</v>
      </c>
    </row>
    <row r="4" spans="1:8" ht="90" x14ac:dyDescent="0.35">
      <c r="B4" s="34" t="s">
        <v>309</v>
      </c>
      <c r="C4" s="33" t="s">
        <v>310</v>
      </c>
      <c r="D4" s="34" t="s">
        <v>311</v>
      </c>
      <c r="E4" s="34" t="s">
        <v>312</v>
      </c>
      <c r="F4" s="33" t="s">
        <v>313</v>
      </c>
      <c r="G4" s="33" t="s">
        <v>314</v>
      </c>
      <c r="H4" s="33" t="s">
        <v>92</v>
      </c>
    </row>
    <row r="5" spans="1:8" ht="205.5" customHeight="1" x14ac:dyDescent="0.35">
      <c r="B5" s="45" t="str">
        <f>VLOOKUP($A$1,' Y7 SOW'!$A:$M,6,FALSE)</f>
        <v xml:space="preserve">Word Order 2: with statements
</v>
      </c>
      <c r="C5" s="45" t="str">
        <f>VLOOKUP($A$1,' Y7 SOW'!$A:$M,7,FALSE)</f>
        <v xml:space="preserve">Dienstag [1032] Mittwoch [1091] Donnerstag [1332] Freitag [1277] Samstag [1306] Sonntag [818] wann? [583] am Morgen [311] im Orchester [2553] im Chor [3714] Bibliothek [927] Theater [725] Verein [1054]
Additional known vocabulary or cognates to recycle:
Montag [794] tanzen [2007] </v>
      </c>
      <c r="D5" s="45" t="str">
        <f>VLOOKUP($A$1,' Y7 SOW'!$A:$M,8,FALSE)</f>
        <v xml:space="preserve">benutzen [872] essen [655] ich kann [23] du kannst [23] er kann [23] sie kann [23] können [23] sehen [81] tragen1&amp;2 [307] trinken [608]Butterbrot [3561/1757] etwas1 [107] Hose [2422] Hut [2685] Keks [&gt;4000] Leute [163] Obst [&gt;4000]   
Additional known vocabulary or cognates to recycle:
Bücher E-Bücher [297] Videos [2335] Filme [526] Computer [739] im Park [&gt;4000], lesen [323] reden [356] spielen [195] machen [49]  nichts [111] Stück [417] Tischtennis [&gt;4000] hören [1557] kochen [1005] </v>
      </c>
      <c r="E5" s="45" t="str">
        <f>VLOOKUP($A$1,' Y7 SOW'!$A:$M,9,FALSE)</f>
        <v>Pre-learn: denken [124] er2 [20] es [14] sie2 [10] Geschenk [2610] Gutschein [78, 3025] Fahrrad [1596] Handy [2466] Jacke [3890] hässlich [3883] toll [963] ganz [60] ziemlich [443] jetzt [62] in Ordnung [4, 758]
Present in lesson:   iPad [&gt;4034] Spiel [500]</v>
      </c>
      <c r="F5" s="45" t="str">
        <f>VLOOKUP($A$1,' Y7 SOW'!$A:$M,10,FALSE)</f>
        <v>th</v>
      </c>
      <c r="G5" s="45" t="str">
        <f>VLOOKUP($A$1,' Y7 SOW'!$A:$M,11,FALSE)</f>
        <v>Theater, Thema, Methode, Bibliothek, Apotheke, Theorie</v>
      </c>
      <c r="H5" s="45" t="str">
        <f>VLOOKUP($A$1,' Y7 SOW'!$A:$M,12,FALSE)</f>
        <v>What do you do when? What do others do and when?</v>
      </c>
    </row>
    <row r="6" spans="1:8" x14ac:dyDescent="0.35">
      <c r="A6" t="s">
        <v>85</v>
      </c>
    </row>
    <row r="7" spans="1:8" ht="57.75" customHeight="1" x14ac:dyDescent="0.35">
      <c r="A7">
        <v>7</v>
      </c>
      <c r="B7" s="184" t="s">
        <v>315</v>
      </c>
      <c r="C7" s="185"/>
      <c r="D7" s="185"/>
      <c r="E7" s="185"/>
      <c r="F7" s="185"/>
      <c r="G7" s="185"/>
      <c r="H7" s="186"/>
    </row>
    <row r="8" spans="1:8" ht="409.5" customHeight="1" x14ac:dyDescent="0.35">
      <c r="A8">
        <v>8</v>
      </c>
      <c r="B8" s="187" t="str">
        <f>VLOOKUP($A$1,' Y7 SOW'!$A:$M,13,FALSE)</f>
        <v>This week introduces Word Order 2 (WO2) SV inversion after adverbs of time.
NB: Worth knowing that English also uses WO2 - e.g. after 'nor' - 'Nor do we go to the supermarket' and after certain phrases - 'And so say all of us!'</v>
      </c>
      <c r="C8" s="188"/>
      <c r="D8" s="188"/>
      <c r="E8" s="188"/>
      <c r="F8" s="188"/>
      <c r="G8" s="188"/>
      <c r="H8" s="189"/>
    </row>
    <row r="9" spans="1:8" x14ac:dyDescent="0.35">
      <c r="A9">
        <v>9</v>
      </c>
    </row>
    <row r="10" spans="1:8" x14ac:dyDescent="0.35">
      <c r="A10">
        <v>10</v>
      </c>
    </row>
    <row r="11" spans="1:8" x14ac:dyDescent="0.35">
      <c r="A11">
        <v>11</v>
      </c>
    </row>
    <row r="13" spans="1:8" x14ac:dyDescent="0.35">
      <c r="A13" t="s">
        <v>0</v>
      </c>
    </row>
    <row r="14" spans="1:8" x14ac:dyDescent="0.35">
      <c r="A14">
        <v>1.1000000000000001</v>
      </c>
    </row>
    <row r="15" spans="1:8" x14ac:dyDescent="0.35">
      <c r="A15">
        <v>1.2</v>
      </c>
    </row>
    <row r="16" spans="1:8" x14ac:dyDescent="0.35">
      <c r="A16">
        <v>2.1</v>
      </c>
    </row>
    <row r="17" spans="1:1" x14ac:dyDescent="0.35">
      <c r="A17">
        <v>2.2000000000000002</v>
      </c>
    </row>
    <row r="18" spans="1:1" x14ac:dyDescent="0.35">
      <c r="A18">
        <v>3.1</v>
      </c>
    </row>
    <row r="19" spans="1:1" x14ac:dyDescent="0.35">
      <c r="A19">
        <v>3.2</v>
      </c>
    </row>
    <row r="21" spans="1:1" x14ac:dyDescent="0.35">
      <c r="A21" t="s">
        <v>1</v>
      </c>
    </row>
    <row r="22" spans="1:1" x14ac:dyDescent="0.35">
      <c r="A22">
        <v>1</v>
      </c>
    </row>
    <row r="23" spans="1:1" x14ac:dyDescent="0.35">
      <c r="A23">
        <v>2</v>
      </c>
    </row>
    <row r="24" spans="1:1" x14ac:dyDescent="0.35">
      <c r="A24">
        <v>3</v>
      </c>
    </row>
    <row r="25" spans="1:1" x14ac:dyDescent="0.35">
      <c r="A25">
        <v>4</v>
      </c>
    </row>
    <row r="26" spans="1:1" x14ac:dyDescent="0.35">
      <c r="A26">
        <v>5</v>
      </c>
    </row>
    <row r="27" spans="1:1" x14ac:dyDescent="0.35">
      <c r="A27">
        <v>6</v>
      </c>
    </row>
    <row r="28" spans="1:1" x14ac:dyDescent="0.35">
      <c r="A28">
        <v>7</v>
      </c>
    </row>
  </sheetData>
  <mergeCells count="2">
    <mergeCell ref="B7:H7"/>
    <mergeCell ref="B8:H8"/>
  </mergeCells>
  <dataValidations count="3">
    <dataValidation type="list" allowBlank="1" showInputMessage="1" showErrorMessage="1" sqref="C3" xr:uid="{2EB1D0EE-E859-4732-A963-AA5DB61BB15E}">
      <formula1>$A$22:$A$29</formula1>
    </dataValidation>
    <dataValidation type="list" allowBlank="1" showInputMessage="1" showErrorMessage="1" sqref="C2" xr:uid="{737924AA-2085-401E-A07A-CFAF95731137}">
      <formula1>$A$14:$A$19</formula1>
    </dataValidation>
    <dataValidation type="list" allowBlank="1" showInputMessage="1" showErrorMessage="1" sqref="C1" xr:uid="{6EADFDF8-A32E-4B41-A00D-7CBFCB5043E9}">
      <formula1>$A$7:$A$11</formula1>
    </dataValidation>
  </dataValidations>
  <pageMargins left="0.25" right="0.25" top="0.75" bottom="0.75" header="0.3" footer="0.3"/>
  <pageSetup paperSize="9" scale="6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9F561-4558-4A89-BBBD-FA3A88C3C2EA}">
  <sheetPr>
    <tabColor rgb="FFF66400"/>
  </sheetPr>
  <dimension ref="A1:G49"/>
  <sheetViews>
    <sheetView zoomScale="71" zoomScaleNormal="71" workbookViewId="0">
      <selection activeCell="O9" sqref="O9"/>
    </sheetView>
  </sheetViews>
  <sheetFormatPr defaultColWidth="8.81640625" defaultRowHeight="20.5" x14ac:dyDescent="0.35"/>
  <cols>
    <col min="1" max="1" width="8.1796875" customWidth="1"/>
    <col min="2" max="2" width="7.26953125" style="83" customWidth="1"/>
    <col min="3" max="3" width="8.453125" bestFit="1" customWidth="1"/>
    <col min="4" max="4" width="36.1796875" style="71" customWidth="1"/>
    <col min="5" max="5" width="24.81640625" style="71" customWidth="1"/>
    <col min="6" max="6" width="23.453125" style="71" customWidth="1"/>
    <col min="7" max="7" width="14.26953125" style="71" bestFit="1" customWidth="1"/>
  </cols>
  <sheetData>
    <row r="1" spans="1:7" ht="70" x14ac:dyDescent="0.35">
      <c r="A1" s="34" t="s">
        <v>85</v>
      </c>
      <c r="B1" s="34" t="s">
        <v>0</v>
      </c>
      <c r="C1" s="34" t="s">
        <v>316</v>
      </c>
      <c r="D1" s="32" t="s">
        <v>317</v>
      </c>
      <c r="E1" s="62" t="s">
        <v>318</v>
      </c>
      <c r="F1" s="34" t="s">
        <v>319</v>
      </c>
      <c r="G1" s="34" t="s">
        <v>320</v>
      </c>
    </row>
    <row r="2" spans="1:7" ht="15" x14ac:dyDescent="0.35">
      <c r="A2" s="63"/>
      <c r="B2" s="63"/>
      <c r="C2" s="64"/>
      <c r="D2" s="65"/>
      <c r="E2" s="67"/>
      <c r="F2" s="35"/>
      <c r="G2" s="35"/>
    </row>
    <row r="3" spans="1:7" x14ac:dyDescent="0.35">
      <c r="A3" s="68">
        <v>7</v>
      </c>
      <c r="B3" s="68">
        <v>1.1000000000000001</v>
      </c>
      <c r="C3" s="68" t="s">
        <v>5</v>
      </c>
      <c r="D3" s="69" t="s">
        <v>321</v>
      </c>
      <c r="E3" s="66" t="s">
        <v>322</v>
      </c>
      <c r="F3" s="70"/>
      <c r="G3" s="70"/>
    </row>
    <row r="4" spans="1:7" x14ac:dyDescent="0.35">
      <c r="A4" s="68">
        <v>7</v>
      </c>
      <c r="B4" s="68">
        <v>1.1000000000000001</v>
      </c>
      <c r="C4" s="68" t="s">
        <v>9</v>
      </c>
      <c r="D4" s="69" t="s">
        <v>323</v>
      </c>
      <c r="E4" s="66" t="s">
        <v>324</v>
      </c>
      <c r="F4" s="70"/>
      <c r="G4" s="66" t="s">
        <v>325</v>
      </c>
    </row>
    <row r="5" spans="1:7" x14ac:dyDescent="0.35">
      <c r="A5" s="68">
        <v>7</v>
      </c>
      <c r="B5" s="68">
        <v>1.1000000000000001</v>
      </c>
      <c r="C5" s="68" t="s">
        <v>12</v>
      </c>
      <c r="D5" s="69" t="s">
        <v>326</v>
      </c>
      <c r="E5" s="66" t="s">
        <v>327</v>
      </c>
      <c r="F5" s="66"/>
      <c r="G5" s="70"/>
    </row>
    <row r="6" spans="1:7" x14ac:dyDescent="0.35">
      <c r="A6" s="68">
        <v>7</v>
      </c>
      <c r="B6" s="68">
        <v>1.1000000000000001</v>
      </c>
      <c r="C6" s="68" t="s">
        <v>15</v>
      </c>
      <c r="D6" s="69" t="s">
        <v>328</v>
      </c>
      <c r="E6" s="66" t="s">
        <v>329</v>
      </c>
      <c r="F6" s="66"/>
      <c r="G6" s="70"/>
    </row>
    <row r="7" spans="1:7" x14ac:dyDescent="0.35">
      <c r="A7" s="68">
        <v>7</v>
      </c>
      <c r="B7" s="68">
        <v>1.1000000000000001</v>
      </c>
      <c r="C7" s="68" t="s">
        <v>18</v>
      </c>
      <c r="D7" s="69" t="s">
        <v>330</v>
      </c>
      <c r="E7" s="66" t="s">
        <v>331</v>
      </c>
      <c r="F7" s="66"/>
      <c r="G7" s="70"/>
    </row>
    <row r="8" spans="1:7" x14ac:dyDescent="0.35">
      <c r="A8" s="68">
        <v>7</v>
      </c>
      <c r="B8" s="68">
        <v>1.1000000000000001</v>
      </c>
      <c r="C8" s="68" t="s">
        <v>21</v>
      </c>
      <c r="D8" s="69" t="s">
        <v>332</v>
      </c>
      <c r="E8" s="66" t="s">
        <v>333</v>
      </c>
      <c r="F8" s="66"/>
      <c r="G8" s="70"/>
    </row>
    <row r="9" spans="1:7" x14ac:dyDescent="0.35">
      <c r="A9" s="68">
        <v>7</v>
      </c>
      <c r="B9" s="68">
        <v>1.1000000000000001</v>
      </c>
      <c r="C9" s="68" t="s">
        <v>24</v>
      </c>
      <c r="D9" s="69" t="s">
        <v>334</v>
      </c>
      <c r="E9" s="66" t="s">
        <v>335</v>
      </c>
      <c r="F9" s="66"/>
      <c r="G9" s="66" t="s">
        <v>336</v>
      </c>
    </row>
    <row r="10" spans="1:7" x14ac:dyDescent="0.35">
      <c r="A10" s="68">
        <v>7</v>
      </c>
      <c r="B10" s="68">
        <v>1.2</v>
      </c>
      <c r="C10" s="68" t="s">
        <v>5</v>
      </c>
      <c r="D10" s="69" t="s">
        <v>337</v>
      </c>
      <c r="E10" s="66" t="s">
        <v>338</v>
      </c>
      <c r="G10" s="70"/>
    </row>
    <row r="11" spans="1:7" x14ac:dyDescent="0.35">
      <c r="A11" s="68">
        <v>7</v>
      </c>
      <c r="B11" s="68">
        <v>1.2</v>
      </c>
      <c r="C11" s="68" t="s">
        <v>9</v>
      </c>
      <c r="D11" s="69" t="s">
        <v>339</v>
      </c>
      <c r="E11" s="66" t="s">
        <v>340</v>
      </c>
      <c r="F11" s="66" t="s">
        <v>341</v>
      </c>
      <c r="G11" s="70"/>
    </row>
    <row r="12" spans="1:7" x14ac:dyDescent="0.35">
      <c r="A12" s="68">
        <v>7</v>
      </c>
      <c r="B12" s="68">
        <v>1.2</v>
      </c>
      <c r="C12" s="68" t="s">
        <v>12</v>
      </c>
      <c r="D12" s="69" t="s">
        <v>342</v>
      </c>
      <c r="E12" s="66" t="s">
        <v>343</v>
      </c>
      <c r="F12" s="66" t="s">
        <v>344</v>
      </c>
      <c r="G12" s="70"/>
    </row>
    <row r="13" spans="1:7" x14ac:dyDescent="0.35">
      <c r="A13" s="68">
        <v>7</v>
      </c>
      <c r="B13" s="68">
        <v>1.2</v>
      </c>
      <c r="C13" s="68" t="s">
        <v>15</v>
      </c>
      <c r="D13" s="69" t="s">
        <v>345</v>
      </c>
      <c r="E13" s="66" t="s">
        <v>346</v>
      </c>
      <c r="F13" s="66" t="s">
        <v>347</v>
      </c>
      <c r="G13" s="70"/>
    </row>
    <row r="14" spans="1:7" x14ac:dyDescent="0.35">
      <c r="A14" s="68">
        <v>7</v>
      </c>
      <c r="B14" s="68">
        <v>1.2</v>
      </c>
      <c r="C14" s="68" t="s">
        <v>18</v>
      </c>
      <c r="D14" s="69" t="s">
        <v>348</v>
      </c>
      <c r="E14" s="66" t="s">
        <v>349</v>
      </c>
      <c r="F14" s="66" t="s">
        <v>350</v>
      </c>
      <c r="G14" s="70"/>
    </row>
    <row r="15" spans="1:7" x14ac:dyDescent="0.35">
      <c r="A15" s="68">
        <v>7</v>
      </c>
      <c r="B15" s="68">
        <v>1.2</v>
      </c>
      <c r="C15" s="68" t="s">
        <v>21</v>
      </c>
      <c r="D15" s="69" t="s">
        <v>351</v>
      </c>
      <c r="E15" s="66" t="s">
        <v>352</v>
      </c>
      <c r="F15" s="66" t="s">
        <v>353</v>
      </c>
      <c r="G15" s="70"/>
    </row>
    <row r="16" spans="1:7" x14ac:dyDescent="0.35">
      <c r="A16" s="68">
        <v>7</v>
      </c>
      <c r="B16" s="68">
        <v>1.2</v>
      </c>
      <c r="C16" s="68" t="s">
        <v>24</v>
      </c>
      <c r="D16" s="69" t="s">
        <v>354</v>
      </c>
      <c r="E16" s="66" t="s">
        <v>355</v>
      </c>
      <c r="F16" s="66" t="s">
        <v>356</v>
      </c>
      <c r="G16" s="66"/>
    </row>
    <row r="17" spans="1:7" s="71" customFormat="1" x14ac:dyDescent="0.35">
      <c r="A17" s="68">
        <v>7</v>
      </c>
      <c r="B17" s="68">
        <v>2.1</v>
      </c>
      <c r="C17" s="68" t="s">
        <v>5</v>
      </c>
      <c r="D17" s="69" t="s">
        <v>357</v>
      </c>
      <c r="E17" s="66" t="s">
        <v>358</v>
      </c>
      <c r="F17" s="66" t="s">
        <v>358</v>
      </c>
      <c r="G17" s="66"/>
    </row>
    <row r="18" spans="1:7" s="71" customFormat="1" x14ac:dyDescent="0.35">
      <c r="A18" s="68">
        <v>7</v>
      </c>
      <c r="B18" s="68">
        <v>2.1</v>
      </c>
      <c r="C18" s="68" t="s">
        <v>9</v>
      </c>
      <c r="D18" s="69" t="s">
        <v>359</v>
      </c>
      <c r="E18" s="66" t="s">
        <v>360</v>
      </c>
      <c r="F18" s="66" t="s">
        <v>360</v>
      </c>
      <c r="G18" s="66"/>
    </row>
    <row r="19" spans="1:7" s="71" customFormat="1" x14ac:dyDescent="0.35">
      <c r="A19" s="68">
        <v>7</v>
      </c>
      <c r="B19" s="68">
        <v>2.1</v>
      </c>
      <c r="C19" s="68" t="s">
        <v>12</v>
      </c>
      <c r="D19" s="69" t="s">
        <v>361</v>
      </c>
      <c r="E19" s="66" t="s">
        <v>362</v>
      </c>
      <c r="F19" s="66" t="s">
        <v>362</v>
      </c>
      <c r="G19" s="66"/>
    </row>
    <row r="20" spans="1:7" s="71" customFormat="1" x14ac:dyDescent="0.35">
      <c r="A20" s="68"/>
      <c r="B20" s="68"/>
      <c r="C20" s="68"/>
      <c r="D20" s="72"/>
      <c r="E20" s="73"/>
      <c r="F20" s="74"/>
      <c r="G20" s="66"/>
    </row>
    <row r="21" spans="1:7" s="71" customFormat="1" x14ac:dyDescent="0.35">
      <c r="A21" s="68">
        <v>7</v>
      </c>
      <c r="B21" s="68">
        <v>2.1</v>
      </c>
      <c r="C21" s="68" t="s">
        <v>15</v>
      </c>
      <c r="D21" s="69" t="s">
        <v>363</v>
      </c>
      <c r="E21" s="66" t="s">
        <v>364</v>
      </c>
      <c r="F21" s="66" t="s">
        <v>364</v>
      </c>
      <c r="G21" s="66"/>
    </row>
    <row r="22" spans="1:7" s="71" customFormat="1" x14ac:dyDescent="0.35">
      <c r="A22" s="68">
        <v>7</v>
      </c>
      <c r="B22" s="68">
        <v>2.1</v>
      </c>
      <c r="C22" s="68" t="s">
        <v>18</v>
      </c>
      <c r="D22" s="69" t="s">
        <v>365</v>
      </c>
      <c r="E22" s="66" t="s">
        <v>366</v>
      </c>
      <c r="F22" s="66" t="s">
        <v>366</v>
      </c>
      <c r="G22" s="66"/>
    </row>
    <row r="23" spans="1:7" s="71" customFormat="1" x14ac:dyDescent="0.35">
      <c r="A23" s="68">
        <v>7</v>
      </c>
      <c r="B23" s="68">
        <v>2.1</v>
      </c>
      <c r="C23" s="68" t="s">
        <v>21</v>
      </c>
      <c r="D23" s="69" t="s">
        <v>368</v>
      </c>
      <c r="E23" s="75" t="s">
        <v>8174</v>
      </c>
      <c r="F23" s="66" t="s">
        <v>8174</v>
      </c>
      <c r="G23" s="66" t="s">
        <v>367</v>
      </c>
    </row>
    <row r="24" spans="1:7" s="71" customFormat="1" x14ac:dyDescent="0.35">
      <c r="A24" s="68">
        <v>7</v>
      </c>
      <c r="B24" s="68">
        <v>2.2000000000000002</v>
      </c>
      <c r="C24" s="68" t="s">
        <v>5</v>
      </c>
      <c r="D24" s="80" t="s">
        <v>8173</v>
      </c>
      <c r="E24" s="66" t="s">
        <v>360</v>
      </c>
      <c r="F24" s="66" t="s">
        <v>369</v>
      </c>
      <c r="G24" s="66"/>
    </row>
    <row r="25" spans="1:7" s="71" customFormat="1" x14ac:dyDescent="0.35">
      <c r="A25" s="68">
        <v>7</v>
      </c>
      <c r="B25" s="68">
        <v>2.2000000000000002</v>
      </c>
      <c r="C25" s="68" t="s">
        <v>9</v>
      </c>
      <c r="D25" s="69" t="s">
        <v>370</v>
      </c>
      <c r="E25" s="66" t="s">
        <v>371</v>
      </c>
      <c r="F25" s="66" t="s">
        <v>371</v>
      </c>
      <c r="G25" s="66"/>
    </row>
    <row r="26" spans="1:7" s="71" customFormat="1" x14ac:dyDescent="0.35">
      <c r="A26" s="68">
        <v>7</v>
      </c>
      <c r="B26" s="68">
        <v>2.2000000000000002</v>
      </c>
      <c r="C26" s="68" t="s">
        <v>12</v>
      </c>
      <c r="D26" s="69" t="s">
        <v>372</v>
      </c>
      <c r="E26" s="66" t="s">
        <v>373</v>
      </c>
      <c r="F26" s="66" t="s">
        <v>373</v>
      </c>
      <c r="G26" s="66"/>
    </row>
    <row r="27" spans="1:7" s="71" customFormat="1" x14ac:dyDescent="0.35">
      <c r="A27" s="68">
        <v>7</v>
      </c>
      <c r="B27" s="68">
        <v>2.2000000000000002</v>
      </c>
      <c r="C27" s="68" t="s">
        <v>15</v>
      </c>
      <c r="D27" s="76" t="s">
        <v>374</v>
      </c>
      <c r="E27" s="66" t="s">
        <v>375</v>
      </c>
      <c r="F27" s="66" t="s">
        <v>375</v>
      </c>
      <c r="G27" s="66"/>
    </row>
    <row r="28" spans="1:7" s="71" customFormat="1" x14ac:dyDescent="0.35">
      <c r="A28" s="68">
        <v>7</v>
      </c>
      <c r="B28" s="68">
        <v>2.2000000000000002</v>
      </c>
      <c r="C28" s="68" t="s">
        <v>18</v>
      </c>
      <c r="D28" s="76" t="s">
        <v>376</v>
      </c>
      <c r="E28" s="66" t="s">
        <v>377</v>
      </c>
      <c r="F28" s="66"/>
      <c r="G28" s="66" t="s">
        <v>378</v>
      </c>
    </row>
    <row r="29" spans="1:7" s="71" customFormat="1" x14ac:dyDescent="0.35">
      <c r="A29" s="68">
        <v>7</v>
      </c>
      <c r="B29" s="68">
        <v>3.1</v>
      </c>
      <c r="C29" s="68" t="s">
        <v>5</v>
      </c>
      <c r="D29" s="76" t="s">
        <v>379</v>
      </c>
      <c r="E29" s="77" t="s">
        <v>380</v>
      </c>
      <c r="F29" s="77" t="s">
        <v>380</v>
      </c>
      <c r="G29" s="66"/>
    </row>
    <row r="30" spans="1:7" s="71" customFormat="1" x14ac:dyDescent="0.35">
      <c r="A30" s="68">
        <v>7</v>
      </c>
      <c r="B30" s="68">
        <v>3.1</v>
      </c>
      <c r="C30" s="68" t="s">
        <v>9</v>
      </c>
      <c r="D30" s="76" t="s">
        <v>381</v>
      </c>
      <c r="E30" s="75" t="s">
        <v>382</v>
      </c>
      <c r="F30" s="75" t="s">
        <v>382</v>
      </c>
      <c r="G30" s="77"/>
    </row>
    <row r="31" spans="1:7" s="71" customFormat="1" x14ac:dyDescent="0.35">
      <c r="A31" s="68">
        <v>7</v>
      </c>
      <c r="B31" s="68">
        <v>3.1</v>
      </c>
      <c r="C31" s="68" t="s">
        <v>12</v>
      </c>
      <c r="D31" s="76" t="s">
        <v>383</v>
      </c>
      <c r="E31" s="75" t="s">
        <v>384</v>
      </c>
      <c r="F31" s="75" t="s">
        <v>384</v>
      </c>
      <c r="G31" s="77"/>
    </row>
    <row r="32" spans="1:7" s="71" customFormat="1" x14ac:dyDescent="0.35">
      <c r="A32" s="68">
        <v>7</v>
      </c>
      <c r="B32" s="68">
        <v>3.1</v>
      </c>
      <c r="C32" s="68" t="s">
        <v>15</v>
      </c>
      <c r="D32" s="76" t="s">
        <v>385</v>
      </c>
      <c r="E32" s="77" t="s">
        <v>380</v>
      </c>
      <c r="F32" s="77" t="s">
        <v>380</v>
      </c>
      <c r="G32" s="77"/>
    </row>
    <row r="33" spans="1:7" s="71" customFormat="1" x14ac:dyDescent="0.35">
      <c r="A33" s="68">
        <v>7</v>
      </c>
      <c r="B33" s="68">
        <v>3.1</v>
      </c>
      <c r="C33" s="68" t="s">
        <v>18</v>
      </c>
      <c r="D33" s="76" t="s">
        <v>386</v>
      </c>
      <c r="E33" s="75" t="s">
        <v>387</v>
      </c>
      <c r="F33" s="75" t="s">
        <v>387</v>
      </c>
      <c r="G33" s="77"/>
    </row>
    <row r="34" spans="1:7" s="71" customFormat="1" x14ac:dyDescent="0.35">
      <c r="A34" s="68">
        <v>7</v>
      </c>
      <c r="B34" s="68">
        <v>3.1</v>
      </c>
      <c r="C34" s="68" t="s">
        <v>21</v>
      </c>
      <c r="D34" s="76" t="s">
        <v>388</v>
      </c>
      <c r="E34" s="75" t="s">
        <v>389</v>
      </c>
      <c r="F34" s="77" t="s">
        <v>380</v>
      </c>
      <c r="G34" s="77"/>
    </row>
    <row r="35" spans="1:7" s="71" customFormat="1" x14ac:dyDescent="0.35">
      <c r="A35" s="68"/>
      <c r="B35" s="68"/>
      <c r="C35" s="68"/>
      <c r="D35" s="78"/>
      <c r="E35" s="79"/>
      <c r="F35" s="79"/>
      <c r="G35" s="77"/>
    </row>
    <row r="36" spans="1:7" s="71" customFormat="1" x14ac:dyDescent="0.35">
      <c r="A36" s="68"/>
      <c r="B36" s="68"/>
      <c r="C36" s="68"/>
      <c r="D36" s="78"/>
      <c r="E36" s="79"/>
      <c r="F36" s="79"/>
      <c r="G36" s="77"/>
    </row>
    <row r="37" spans="1:7" s="71" customFormat="1" x14ac:dyDescent="0.35">
      <c r="A37" s="68">
        <v>7</v>
      </c>
      <c r="B37" s="68">
        <v>3.2</v>
      </c>
      <c r="C37" s="68" t="s">
        <v>5</v>
      </c>
      <c r="D37" s="80" t="s">
        <v>390</v>
      </c>
      <c r="E37" s="75" t="s">
        <v>391</v>
      </c>
      <c r="F37" s="77" t="s">
        <v>380</v>
      </c>
      <c r="G37" s="77"/>
    </row>
    <row r="38" spans="1:7" s="71" customFormat="1" x14ac:dyDescent="0.35">
      <c r="A38" s="68"/>
      <c r="B38" s="68"/>
      <c r="C38" s="68"/>
      <c r="D38" s="78"/>
      <c r="E38" s="82"/>
      <c r="F38" s="79"/>
      <c r="G38" s="77"/>
    </row>
    <row r="39" spans="1:7" s="71" customFormat="1" x14ac:dyDescent="0.35">
      <c r="A39" s="68">
        <v>7</v>
      </c>
      <c r="B39" s="68">
        <v>3.2</v>
      </c>
      <c r="C39" s="68" t="s">
        <v>9</v>
      </c>
      <c r="D39" s="80" t="s">
        <v>392</v>
      </c>
      <c r="E39" s="79"/>
      <c r="F39" s="79"/>
      <c r="G39" s="77"/>
    </row>
    <row r="40" spans="1:7" s="71" customFormat="1" x14ac:dyDescent="0.35">
      <c r="A40" s="68"/>
      <c r="B40" s="68"/>
      <c r="C40" s="68"/>
      <c r="D40" s="80" t="s">
        <v>393</v>
      </c>
      <c r="E40" s="79"/>
      <c r="F40" s="79"/>
      <c r="G40" s="77"/>
    </row>
    <row r="41" spans="1:7" s="71" customFormat="1" x14ac:dyDescent="0.35">
      <c r="A41" s="68">
        <v>7</v>
      </c>
      <c r="B41" s="68">
        <v>3.2</v>
      </c>
      <c r="C41" s="68" t="s">
        <v>12</v>
      </c>
      <c r="D41" s="80" t="s">
        <v>394</v>
      </c>
      <c r="E41" s="75" t="s">
        <v>395</v>
      </c>
      <c r="F41" s="81" t="s">
        <v>395</v>
      </c>
      <c r="G41" s="77"/>
    </row>
    <row r="42" spans="1:7" s="71" customFormat="1" x14ac:dyDescent="0.35">
      <c r="A42" s="68">
        <v>7</v>
      </c>
      <c r="B42" s="68">
        <v>3.2</v>
      </c>
      <c r="C42" s="68" t="s">
        <v>15</v>
      </c>
      <c r="D42" s="80" t="s">
        <v>396</v>
      </c>
      <c r="E42" s="75" t="s">
        <v>397</v>
      </c>
      <c r="F42" s="81" t="s">
        <v>397</v>
      </c>
      <c r="G42" s="77"/>
    </row>
    <row r="43" spans="1:7" s="71" customFormat="1" x14ac:dyDescent="0.35">
      <c r="A43" s="68">
        <v>7</v>
      </c>
      <c r="B43" s="68">
        <v>3.2</v>
      </c>
      <c r="C43" s="68" t="s">
        <v>18</v>
      </c>
      <c r="D43" s="80" t="s">
        <v>398</v>
      </c>
      <c r="E43" s="75" t="s">
        <v>399</v>
      </c>
      <c r="F43" s="81" t="s">
        <v>399</v>
      </c>
      <c r="G43" s="77"/>
    </row>
    <row r="44" spans="1:7" s="71" customFormat="1" x14ac:dyDescent="0.35">
      <c r="A44" s="68">
        <v>7</v>
      </c>
      <c r="B44" s="68">
        <v>3.2</v>
      </c>
      <c r="C44" s="68" t="s">
        <v>21</v>
      </c>
      <c r="D44" s="80" t="s">
        <v>400</v>
      </c>
      <c r="E44" s="75" t="s">
        <v>401</v>
      </c>
      <c r="F44" s="77" t="s">
        <v>380</v>
      </c>
      <c r="G44" s="77"/>
    </row>
    <row r="45" spans="1:7" s="71" customFormat="1" x14ac:dyDescent="0.35">
      <c r="A45" s="68"/>
      <c r="B45" s="68"/>
      <c r="C45" s="68"/>
      <c r="D45" s="78"/>
      <c r="E45" s="79"/>
      <c r="F45" s="79"/>
      <c r="G45" s="77"/>
    </row>
    <row r="46" spans="1:7" s="71" customFormat="1" x14ac:dyDescent="0.35">
      <c r="A46" s="68">
        <v>7</v>
      </c>
      <c r="B46" s="68">
        <v>3.2</v>
      </c>
      <c r="C46" s="68" t="s">
        <v>24</v>
      </c>
      <c r="D46" s="80" t="s">
        <v>402</v>
      </c>
      <c r="E46" s="79"/>
      <c r="F46" s="79"/>
      <c r="G46" s="77"/>
    </row>
    <row r="47" spans="1:7" s="71" customFormat="1" x14ac:dyDescent="0.35">
      <c r="A47" s="83"/>
      <c r="B47" s="83"/>
      <c r="C47" s="83"/>
    </row>
    <row r="48" spans="1:7" s="71" customFormat="1" x14ac:dyDescent="0.35">
      <c r="A48" s="83"/>
      <c r="B48" s="83"/>
      <c r="C48" s="83"/>
    </row>
    <row r="49" spans="1:3" s="71" customFormat="1" x14ac:dyDescent="0.35">
      <c r="A49" s="83"/>
      <c r="B49" s="83"/>
      <c r="C49" s="83"/>
    </row>
  </sheetData>
  <hyperlinks>
    <hyperlink ref="D14" r:id="rId1" xr:uid="{F14EB779-135A-4A2D-BE21-3E4A67D8A309}"/>
    <hyperlink ref="D3" r:id="rId2" xr:uid="{BFC0E9C6-D9FF-43D1-8957-4302C45E565E}"/>
    <hyperlink ref="D4" r:id="rId3" xr:uid="{637B5FC4-F39C-4D23-B84D-3BAF9839C3EF}"/>
    <hyperlink ref="D15" r:id="rId4" xr:uid="{7A73424E-6768-4CA2-8E3A-AA6F2FA4813F}"/>
    <hyperlink ref="D5" r:id="rId5" xr:uid="{40885AC5-D06E-46F1-B4F3-A5874DA0B351}"/>
    <hyperlink ref="D6" r:id="rId6" xr:uid="{5E0E4CB6-931F-4425-AD2C-7ED66D9E8D1D}"/>
    <hyperlink ref="D7" r:id="rId7" xr:uid="{31DAA328-7D57-4FC6-B9D1-E12341F19511}"/>
    <hyperlink ref="D8" r:id="rId8" xr:uid="{72C2B2A8-337F-43FA-9213-66CC2E39BB51}"/>
    <hyperlink ref="E3" r:id="rId9" xr:uid="{EE0D220B-F043-4438-9410-4C255CE0AE26}"/>
    <hyperlink ref="E4" r:id="rId10" xr:uid="{762461FF-8AC7-4423-9E01-5F5416C44A74}"/>
    <hyperlink ref="E5" r:id="rId11" xr:uid="{2DBED00F-EFC9-4132-9DFD-4C4E7C692E8A}"/>
    <hyperlink ref="E6" r:id="rId12" xr:uid="{D9081667-6B25-4FAE-8A04-12ACE9940E64}"/>
    <hyperlink ref="E7" r:id="rId13" xr:uid="{81888845-790A-45DD-A7DA-7D49BA71699D}"/>
    <hyperlink ref="E8" r:id="rId14" xr:uid="{CD442BC5-70DD-4A17-9E9A-E83519246723}"/>
    <hyperlink ref="E9" r:id="rId15" xr:uid="{41391E96-D598-4529-91B0-2A7E11DA3C70}"/>
    <hyperlink ref="D9" r:id="rId16" xr:uid="{9A48FE68-2F15-4EF3-B3B6-5E9B1C9254E6}"/>
    <hyperlink ref="E10" r:id="rId17" xr:uid="{9D64AE9E-A754-499B-AD0F-14C7951392FC}"/>
    <hyperlink ref="E11" r:id="rId18" xr:uid="{123C9AEB-5163-44B0-99EE-6285E24F888B}"/>
    <hyperlink ref="E12" r:id="rId19" xr:uid="{81AEFDCE-8D9E-41A1-82A7-AFDFE7C7E0BA}"/>
    <hyperlink ref="E13" r:id="rId20" xr:uid="{0EE3CE15-31F0-4C8C-A4EE-2044476DC734}"/>
    <hyperlink ref="E14" r:id="rId21" xr:uid="{A8FCDCF1-C003-4AAE-8551-3A9102C29D1A}"/>
    <hyperlink ref="E15" r:id="rId22" xr:uid="{A79CB80C-9B6B-4C7F-882E-303460161A96}"/>
    <hyperlink ref="E16" r:id="rId23" xr:uid="{2DF953C0-0187-4125-B6A3-FC93AA58C957}"/>
    <hyperlink ref="F11" r:id="rId24" xr:uid="{EED3009F-CE2F-41A9-9EDF-7428B843067C}"/>
    <hyperlink ref="F12" r:id="rId25" xr:uid="{C09A9C35-9A71-46D5-A8D0-28B7158B05D7}"/>
    <hyperlink ref="D11" r:id="rId26" xr:uid="{56D18D1F-2DC6-49DC-B103-8D132EEE7752}"/>
    <hyperlink ref="D10" r:id="rId27" xr:uid="{920DC893-89BE-46B1-AE61-3044ACE0958C}"/>
    <hyperlink ref="F13" r:id="rId28" xr:uid="{CDB0DB91-0028-43F2-B063-4A6E0FDA68A1}"/>
    <hyperlink ref="D12" r:id="rId29" xr:uid="{5845A047-F1C5-420E-A585-AE29CBED4133}"/>
    <hyperlink ref="D13" r:id="rId30" xr:uid="{3F0C057C-7F59-4153-B03C-4BFE32948FB0}"/>
    <hyperlink ref="F16" r:id="rId31" xr:uid="{BD06F5C3-329C-41A8-9AFC-0D9BC6797F07}"/>
    <hyperlink ref="F15" r:id="rId32" xr:uid="{D0E6000A-6D7D-4F54-B360-37A7BD5087FD}"/>
    <hyperlink ref="F14" r:id="rId33" xr:uid="{99C0F686-8FFA-4FEF-845B-89ACD6D94C70}"/>
    <hyperlink ref="E17" r:id="rId34" xr:uid="{BD854F27-DF0F-4CFE-B008-C75738A69B70}"/>
    <hyperlink ref="E18" r:id="rId35" xr:uid="{4679B458-9299-4495-A521-32DEC5DE5DB0}"/>
    <hyperlink ref="E19" r:id="rId36" xr:uid="{3FB46648-7DB0-407F-B643-72FD7B387489}"/>
    <hyperlink ref="E21" r:id="rId37" xr:uid="{D970872E-A141-4559-8656-9C4D389E0D25}"/>
    <hyperlink ref="D16" r:id="rId38" xr:uid="{B4CCFAB7-EFC1-4D08-88E3-AE79774B3B4B}"/>
    <hyperlink ref="F17" r:id="rId39" xr:uid="{E6B288C5-20D5-4528-8A78-35642EE4AF46}"/>
    <hyperlink ref="D17" r:id="rId40" xr:uid="{8793F224-05CB-4246-8E53-CD3C61E38684}"/>
    <hyperlink ref="F18" r:id="rId41" xr:uid="{82B7FB59-C023-47E2-BE76-892BAE799CB8}"/>
    <hyperlink ref="D18" r:id="rId42" xr:uid="{70A471FA-AA53-4DD4-911F-A4D92B02D01A}"/>
    <hyperlink ref="F19" r:id="rId43" xr:uid="{D599997B-5CF4-4D11-B3EC-7EC5714CDAB5}"/>
    <hyperlink ref="F21" r:id="rId44" xr:uid="{EAD792B2-C2B1-47D9-8A3F-1732EA8C659D}"/>
    <hyperlink ref="D19" r:id="rId45" xr:uid="{1E4223D5-6994-46C7-9B43-D7FF30953F53}"/>
    <hyperlink ref="D21" r:id="rId46" xr:uid="{12A29C57-C480-453D-B30C-EF5D44AE02BF}"/>
    <hyperlink ref="D22" r:id="rId47" xr:uid="{3A8451DC-02BC-4B88-811A-B78B6A2879EE}"/>
    <hyperlink ref="D24" r:id="rId48" display="Y7, Term 2.1, Week 6" xr:uid="{E21E02D9-1AAD-4272-B82E-3FE31905BBA6}"/>
    <hyperlink ref="E24" r:id="rId49" xr:uid="{F858E21E-2812-4250-A753-83C1C4F2DB14}"/>
    <hyperlink ref="E22" r:id="rId50" xr:uid="{4A47879B-5BB0-40FF-9D28-4ACBF354C53C}"/>
    <hyperlink ref="E23" r:id="rId51" xr:uid="{654FEBDB-31C7-4FD0-A476-103698B45804}"/>
    <hyperlink ref="D26" r:id="rId52" xr:uid="{9871EB3D-36A1-426C-A853-6DA415CCED4C}"/>
    <hyperlink ref="D25" r:id="rId53" xr:uid="{C179E3C1-BC85-41F1-99CC-FCCA9B4271B1}"/>
    <hyperlink ref="E26" r:id="rId54" xr:uid="{08F2651F-7240-43D4-A8E2-83FE109A2BF4}"/>
    <hyperlink ref="E25" r:id="rId55" xr:uid="{F55159B6-1D9A-4DE6-80FC-D9C4F38C7825}"/>
    <hyperlink ref="D27" r:id="rId56" xr:uid="{8D658184-E8B5-4C25-8BF9-8ACD55FD6542}"/>
    <hyperlink ref="D28" r:id="rId57" xr:uid="{2EBFBBF0-53A7-4A18-ABD3-7E70AAB38967}"/>
    <hyperlink ref="E27" r:id="rId58" xr:uid="{50A97C50-EC6B-45D3-8979-5B04CA594BD2}"/>
    <hyperlink ref="E28" r:id="rId59" xr:uid="{D32A7331-285C-4C83-85C7-D32049DD782F}"/>
    <hyperlink ref="F24" r:id="rId60" xr:uid="{362C9DE3-A424-4E69-BAA1-A28F49A445AB}"/>
    <hyperlink ref="F25" r:id="rId61" xr:uid="{64F081F5-DDC4-44B1-8010-1B74E189BB40}"/>
    <hyperlink ref="F26" r:id="rId62" xr:uid="{850FD0A9-7C0C-46BB-BB69-FF576D375F48}"/>
    <hyperlink ref="F27" r:id="rId63" xr:uid="{260A2D1A-93DE-432D-8314-DBE19C7BD9BE}"/>
    <hyperlink ref="F22" r:id="rId64" xr:uid="{4F935D79-6B52-42E8-AA64-4D9F7C98222D}"/>
    <hyperlink ref="D29" r:id="rId65" xr:uid="{3EF4CBD4-C6FC-4B10-8BE0-9C78D14EB6FD}"/>
    <hyperlink ref="D30" r:id="rId66" xr:uid="{73842C88-0135-441B-B807-6EC890003266}"/>
    <hyperlink ref="F30" r:id="rId67" xr:uid="{9C05BB19-A491-46FC-8238-D92BD2D40B32}"/>
    <hyperlink ref="D31" r:id="rId68" xr:uid="{F7700A73-A07B-4D6F-A89D-269138219ECD}"/>
    <hyperlink ref="D32" r:id="rId69" xr:uid="{F4882637-8695-42A8-9596-6D59CE715D9C}"/>
    <hyperlink ref="F31" r:id="rId70" xr:uid="{9D37A130-5DF6-400E-BFD4-2DF53D436692}"/>
    <hyperlink ref="D33" r:id="rId71" xr:uid="{53F65E0E-D376-402B-970A-BA4860252B23}"/>
    <hyperlink ref="F33" r:id="rId72" xr:uid="{58B8DFED-B8E8-4BF7-9276-96ADFCE697BF}"/>
    <hyperlink ref="D34" r:id="rId73" xr:uid="{F70FF9C1-3639-48EA-9554-8D76EE68225F}"/>
    <hyperlink ref="E30" r:id="rId74" xr:uid="{21305282-43AF-44AE-851E-2D6F68FFB5EA}"/>
    <hyperlink ref="E31" r:id="rId75" xr:uid="{C66B1106-21E0-49FF-8FAB-E90D599DFCB0}"/>
    <hyperlink ref="E34" r:id="rId76" xr:uid="{681CFB58-D260-409F-B1C6-571572007B4A}"/>
    <hyperlink ref="E33" r:id="rId77" display="3.1 Week 5" xr:uid="{E855EF64-952E-4D5F-937C-EF57B2033FE9}"/>
    <hyperlink ref="E37" r:id="rId78" xr:uid="{E2FB09A6-5793-4DE7-A111-54CAF4ABFBDE}"/>
    <hyperlink ref="E41" r:id="rId79" xr:uid="{7FEA61AC-DC5D-4FAB-8F76-00F773B4FEDC}"/>
    <hyperlink ref="E42" r:id="rId80" xr:uid="{0114B395-BD79-4555-ACB6-3B56DA4756F7}"/>
    <hyperlink ref="E43" r:id="rId81" xr:uid="{DFF1FB68-06B3-43EF-9DFC-2A91CA06838E}"/>
    <hyperlink ref="E44" r:id="rId82" xr:uid="{2D2515FB-3F24-4713-9F57-F2C7F96B9AB1}"/>
    <hyperlink ref="G4" r:id="rId83" xr:uid="{C5D7F173-7360-40CA-8BB3-BAB064A1B31E}"/>
    <hyperlink ref="G9" r:id="rId84" xr:uid="{5AF576C4-5D43-4F91-9B8C-CC7AA26ED4A5}"/>
    <hyperlink ref="G23" r:id="rId85" xr:uid="{77B8A3F3-2C2B-4A36-BA91-8FC46EBAF411}"/>
    <hyperlink ref="G28" r:id="rId86" xr:uid="{9E70EFBA-8CDC-463E-8211-5A166830D91D}"/>
    <hyperlink ref="D39" r:id="rId87" xr:uid="{798A9FA9-0538-4E5D-8B52-7A8E42601B41}"/>
    <hyperlink ref="D40" r:id="rId88" xr:uid="{4EB17685-D353-4C27-A06D-C634134C0D2E}"/>
    <hyperlink ref="D37" r:id="rId89" xr:uid="{F50999CB-C319-41D6-999F-CF74861F0936}"/>
    <hyperlink ref="D41" r:id="rId90" xr:uid="{1463E789-F51F-4F12-945C-4C026C7090CF}"/>
    <hyperlink ref="D42" r:id="rId91" xr:uid="{5B451D45-560C-44BD-9315-CAF223ADE1CE}"/>
    <hyperlink ref="F41" r:id="rId92" xr:uid="{9687EAC8-AB5C-4FE1-A558-608E2B79D864}"/>
    <hyperlink ref="D43" r:id="rId93" xr:uid="{B9D1CE80-1785-4B86-84BC-4A6705D81EC3}"/>
    <hyperlink ref="F42" r:id="rId94" xr:uid="{E00BAE86-AED2-4A47-84E8-B090AA0FFED1}"/>
    <hyperlink ref="F43" r:id="rId95" xr:uid="{3A2DF4DD-667D-4B3F-94D2-1CFA09A8A51A}"/>
    <hyperlink ref="D44" r:id="rId96" xr:uid="{90CC04C6-4D4F-467C-AB5B-BB70588FAA9F}"/>
    <hyperlink ref="D46" r:id="rId97" xr:uid="{24AC7A70-81E5-4B90-B6E8-EEE91EE42086}"/>
    <hyperlink ref="D23" r:id="rId98" xr:uid="{33BC78F3-0448-4717-BEED-59DA39F119FE}"/>
    <hyperlink ref="F23" r:id="rId99" display="Term 2.1 Week 6" xr:uid="{04FB0694-1E06-40B6-B7A3-2603715043D3}"/>
  </hyperlinks>
  <pageMargins left="0.7" right="0.7" top="0.75" bottom="0.75" header="0.3" footer="0.3"/>
  <pageSetup paperSize="9" orientation="portrait" r:id="rId1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1B5D-6E70-4235-A82E-DAAD433771FD}">
  <sheetPr>
    <tabColor rgb="FF002060"/>
  </sheetPr>
  <dimension ref="A1:H39"/>
  <sheetViews>
    <sheetView zoomScale="86" zoomScaleNormal="86" workbookViewId="0">
      <pane ySplit="1" topLeftCell="A20" activePane="bottomLeft" state="frozen"/>
      <selection activeCell="C10" sqref="C10"/>
      <selection pane="bottomLeft" activeCell="C10" sqref="C10"/>
    </sheetView>
  </sheetViews>
  <sheetFormatPr defaultColWidth="8.81640625" defaultRowHeight="16" x14ac:dyDescent="0.35"/>
  <cols>
    <col min="1" max="3" width="8.7265625" style="4" customWidth="1"/>
    <col min="4" max="4" width="200.453125" style="87" customWidth="1"/>
  </cols>
  <sheetData>
    <row r="1" spans="1:8" ht="144" x14ac:dyDescent="0.35">
      <c r="A1" s="84" t="s">
        <v>85</v>
      </c>
      <c r="B1" s="84" t="s">
        <v>0</v>
      </c>
      <c r="C1" s="84" t="s">
        <v>316</v>
      </c>
      <c r="D1" s="15" t="s">
        <v>403</v>
      </c>
      <c r="H1" s="85"/>
    </row>
    <row r="2" spans="1:8" x14ac:dyDescent="0.35">
      <c r="A2" s="4">
        <v>7</v>
      </c>
      <c r="B2" s="4">
        <v>1.1000000000000001</v>
      </c>
      <c r="C2" s="4" t="s">
        <v>5</v>
      </c>
      <c r="D2" s="5" t="s">
        <v>404</v>
      </c>
    </row>
    <row r="3" spans="1:8" x14ac:dyDescent="0.35">
      <c r="A3" s="4">
        <v>7</v>
      </c>
      <c r="B3" s="4">
        <v>1.1000000000000001</v>
      </c>
      <c r="C3" s="4" t="s">
        <v>9</v>
      </c>
      <c r="D3" s="5" t="s">
        <v>405</v>
      </c>
    </row>
    <row r="4" spans="1:8" x14ac:dyDescent="0.35">
      <c r="A4" s="4">
        <v>7</v>
      </c>
      <c r="B4" s="4">
        <v>1.1000000000000001</v>
      </c>
      <c r="C4" s="4" t="s">
        <v>12</v>
      </c>
      <c r="D4" s="5" t="s">
        <v>406</v>
      </c>
    </row>
    <row r="5" spans="1:8" ht="32" x14ac:dyDescent="0.35">
      <c r="A5" s="4">
        <v>7</v>
      </c>
      <c r="B5" s="4">
        <v>1.1000000000000001</v>
      </c>
      <c r="C5" s="4" t="s">
        <v>15</v>
      </c>
      <c r="D5" s="5" t="s">
        <v>407</v>
      </c>
    </row>
    <row r="6" spans="1:8" ht="32" x14ac:dyDescent="0.35">
      <c r="A6" s="4">
        <v>7</v>
      </c>
      <c r="B6" s="4">
        <v>1.1000000000000001</v>
      </c>
      <c r="C6" s="4" t="s">
        <v>18</v>
      </c>
      <c r="D6" s="5" t="s">
        <v>408</v>
      </c>
    </row>
    <row r="7" spans="1:8" x14ac:dyDescent="0.35">
      <c r="A7" s="4">
        <v>7</v>
      </c>
      <c r="B7" s="4">
        <v>1.1000000000000001</v>
      </c>
      <c r="C7" s="4" t="s">
        <v>21</v>
      </c>
      <c r="D7" s="5" t="s">
        <v>409</v>
      </c>
    </row>
    <row r="8" spans="1:8" x14ac:dyDescent="0.35">
      <c r="A8" s="4">
        <v>7</v>
      </c>
      <c r="B8" s="4">
        <v>1.1000000000000001</v>
      </c>
      <c r="C8" s="4" t="s">
        <v>24</v>
      </c>
      <c r="D8" s="5" t="s">
        <v>410</v>
      </c>
    </row>
    <row r="9" spans="1:8" ht="32" x14ac:dyDescent="0.35">
      <c r="A9" s="4">
        <v>7</v>
      </c>
      <c r="B9" s="4">
        <v>1.2</v>
      </c>
      <c r="C9" s="4" t="s">
        <v>5</v>
      </c>
      <c r="D9" s="5" t="s">
        <v>411</v>
      </c>
    </row>
    <row r="10" spans="1:8" ht="32" x14ac:dyDescent="0.35">
      <c r="A10" s="4">
        <v>7</v>
      </c>
      <c r="B10" s="4">
        <v>1.2</v>
      </c>
      <c r="C10" s="4" t="s">
        <v>9</v>
      </c>
      <c r="D10" s="5" t="s">
        <v>412</v>
      </c>
    </row>
    <row r="11" spans="1:8" x14ac:dyDescent="0.35">
      <c r="A11" s="4">
        <v>7</v>
      </c>
      <c r="B11" s="4">
        <v>1.2</v>
      </c>
      <c r="C11" s="4" t="s">
        <v>12</v>
      </c>
      <c r="D11" s="5" t="s">
        <v>413</v>
      </c>
    </row>
    <row r="12" spans="1:8" x14ac:dyDescent="0.35">
      <c r="A12" s="4">
        <v>7</v>
      </c>
      <c r="B12" s="4">
        <v>1.2</v>
      </c>
      <c r="C12" s="4" t="s">
        <v>15</v>
      </c>
      <c r="D12" s="5" t="s">
        <v>414</v>
      </c>
    </row>
    <row r="13" spans="1:8" x14ac:dyDescent="0.35">
      <c r="A13" s="4">
        <v>7</v>
      </c>
      <c r="B13" s="4">
        <v>1.2</v>
      </c>
      <c r="C13" s="4" t="s">
        <v>18</v>
      </c>
      <c r="D13" s="5" t="s">
        <v>415</v>
      </c>
    </row>
    <row r="14" spans="1:8" x14ac:dyDescent="0.35">
      <c r="A14" s="4">
        <v>7</v>
      </c>
      <c r="B14" s="4">
        <v>1.2</v>
      </c>
      <c r="C14" s="4" t="s">
        <v>21</v>
      </c>
      <c r="D14" s="5" t="s">
        <v>416</v>
      </c>
    </row>
    <row r="15" spans="1:8" ht="32" x14ac:dyDescent="0.35">
      <c r="A15" s="4">
        <v>7</v>
      </c>
      <c r="B15" s="4">
        <v>1.2</v>
      </c>
      <c r="C15" s="4" t="s">
        <v>24</v>
      </c>
      <c r="D15" s="5" t="s">
        <v>417</v>
      </c>
    </row>
    <row r="16" spans="1:8" x14ac:dyDescent="0.35">
      <c r="A16" s="4">
        <v>7</v>
      </c>
      <c r="B16" s="4">
        <v>2.1</v>
      </c>
      <c r="C16" s="4" t="s">
        <v>5</v>
      </c>
      <c r="D16" s="86" t="s">
        <v>418</v>
      </c>
    </row>
    <row r="17" spans="1:4" x14ac:dyDescent="0.35">
      <c r="A17" s="4">
        <v>7</v>
      </c>
      <c r="B17" s="4">
        <v>2.1</v>
      </c>
      <c r="C17" s="4" t="s">
        <v>9</v>
      </c>
      <c r="D17" s="86" t="s">
        <v>419</v>
      </c>
    </row>
    <row r="18" spans="1:4" ht="27" x14ac:dyDescent="0.35">
      <c r="A18" s="4">
        <v>7</v>
      </c>
      <c r="B18" s="4">
        <v>2.1</v>
      </c>
      <c r="C18" s="4" t="s">
        <v>12</v>
      </c>
      <c r="D18" s="86" t="s">
        <v>420</v>
      </c>
    </row>
    <row r="19" spans="1:4" ht="27" x14ac:dyDescent="0.35">
      <c r="A19" s="4">
        <v>7</v>
      </c>
      <c r="B19" s="4">
        <v>2.1</v>
      </c>
      <c r="C19" s="4" t="s">
        <v>15</v>
      </c>
      <c r="D19" s="86" t="s">
        <v>421</v>
      </c>
    </row>
    <row r="20" spans="1:4" x14ac:dyDescent="0.35">
      <c r="A20" s="4">
        <v>7</v>
      </c>
      <c r="B20" s="4">
        <v>2.1</v>
      </c>
      <c r="C20" s="4" t="s">
        <v>18</v>
      </c>
      <c r="D20" s="86" t="s">
        <v>422</v>
      </c>
    </row>
    <row r="21" spans="1:4" x14ac:dyDescent="0.35">
      <c r="A21" s="4">
        <v>7</v>
      </c>
      <c r="B21" s="4">
        <v>2.1</v>
      </c>
      <c r="C21" s="4" t="s">
        <v>21</v>
      </c>
      <c r="D21" t="s">
        <v>423</v>
      </c>
    </row>
    <row r="22" spans="1:4" x14ac:dyDescent="0.35">
      <c r="A22" s="4">
        <v>7</v>
      </c>
      <c r="B22" s="4">
        <v>2.2000000000000002</v>
      </c>
      <c r="C22" s="4" t="s">
        <v>5</v>
      </c>
      <c r="D22" s="86" t="s">
        <v>424</v>
      </c>
    </row>
    <row r="23" spans="1:4" ht="27" x14ac:dyDescent="0.35">
      <c r="A23" s="4">
        <v>7</v>
      </c>
      <c r="B23" s="4">
        <v>2.2000000000000002</v>
      </c>
      <c r="C23" s="4" t="s">
        <v>9</v>
      </c>
      <c r="D23" s="86" t="s">
        <v>425</v>
      </c>
    </row>
    <row r="24" spans="1:4" x14ac:dyDescent="0.35">
      <c r="A24" s="4">
        <v>7</v>
      </c>
      <c r="B24" s="4">
        <v>2.2000000000000002</v>
      </c>
      <c r="C24" s="4" t="s">
        <v>12</v>
      </c>
      <c r="D24" s="86" t="s">
        <v>426</v>
      </c>
    </row>
    <row r="25" spans="1:4" x14ac:dyDescent="0.35">
      <c r="A25" s="4">
        <v>7</v>
      </c>
      <c r="B25" s="4">
        <v>2.2000000000000002</v>
      </c>
      <c r="C25" s="4" t="s">
        <v>15</v>
      </c>
      <c r="D25" s="86" t="s">
        <v>427</v>
      </c>
    </row>
    <row r="26" spans="1:4" x14ac:dyDescent="0.35">
      <c r="A26" s="4">
        <v>7</v>
      </c>
      <c r="B26" s="4">
        <v>2.2000000000000002</v>
      </c>
      <c r="C26" s="4" t="s">
        <v>18</v>
      </c>
      <c r="D26" s="86" t="s">
        <v>428</v>
      </c>
    </row>
    <row r="27" spans="1:4" ht="27.5" x14ac:dyDescent="0.35">
      <c r="A27" s="4">
        <v>7</v>
      </c>
      <c r="B27" s="4">
        <v>3.1</v>
      </c>
      <c r="C27" s="4" t="s">
        <v>5</v>
      </c>
      <c r="D27" s="86" t="s">
        <v>429</v>
      </c>
    </row>
    <row r="28" spans="1:4" x14ac:dyDescent="0.35">
      <c r="A28" s="4">
        <v>7</v>
      </c>
      <c r="B28" s="4">
        <v>3.1</v>
      </c>
      <c r="C28" s="4" t="s">
        <v>9</v>
      </c>
      <c r="D28" s="86" t="s">
        <v>430</v>
      </c>
    </row>
    <row r="29" spans="1:4" x14ac:dyDescent="0.35">
      <c r="A29" s="4">
        <v>7</v>
      </c>
      <c r="B29" s="4">
        <v>3.1</v>
      </c>
      <c r="C29" s="4" t="s">
        <v>12</v>
      </c>
      <c r="D29" s="86" t="s">
        <v>431</v>
      </c>
    </row>
    <row r="30" spans="1:4" x14ac:dyDescent="0.35">
      <c r="A30" s="4">
        <v>7</v>
      </c>
      <c r="B30" s="4">
        <v>3.1</v>
      </c>
      <c r="C30" s="4" t="s">
        <v>15</v>
      </c>
      <c r="D30" s="86" t="s">
        <v>432</v>
      </c>
    </row>
    <row r="31" spans="1:4" x14ac:dyDescent="0.35">
      <c r="A31" s="4">
        <v>7</v>
      </c>
      <c r="B31" s="4">
        <v>3.1</v>
      </c>
      <c r="C31" s="4" t="s">
        <v>18</v>
      </c>
      <c r="D31" s="86" t="s">
        <v>430</v>
      </c>
    </row>
    <row r="32" spans="1:4" ht="27" x14ac:dyDescent="0.35">
      <c r="A32" s="4">
        <v>7</v>
      </c>
      <c r="B32" s="4">
        <v>3.1</v>
      </c>
      <c r="C32" s="4" t="s">
        <v>21</v>
      </c>
      <c r="D32" s="86" t="s">
        <v>433</v>
      </c>
    </row>
    <row r="33" spans="1:4" x14ac:dyDescent="0.35">
      <c r="A33" s="4">
        <v>7</v>
      </c>
      <c r="B33" s="4">
        <v>3.2</v>
      </c>
      <c r="C33" s="4" t="s">
        <v>5</v>
      </c>
      <c r="D33" s="86" t="s">
        <v>430</v>
      </c>
    </row>
    <row r="34" spans="1:4" x14ac:dyDescent="0.35">
      <c r="A34" s="4">
        <v>7</v>
      </c>
      <c r="B34" s="4">
        <v>3.2</v>
      </c>
      <c r="C34" s="4" t="s">
        <v>9</v>
      </c>
      <c r="D34" s="86" t="s">
        <v>434</v>
      </c>
    </row>
    <row r="35" spans="1:4" ht="27" x14ac:dyDescent="0.35">
      <c r="A35" s="4">
        <v>7</v>
      </c>
      <c r="B35" s="4">
        <v>3.2</v>
      </c>
      <c r="C35" s="4" t="s">
        <v>12</v>
      </c>
      <c r="D35" s="86" t="s">
        <v>435</v>
      </c>
    </row>
    <row r="36" spans="1:4" x14ac:dyDescent="0.35">
      <c r="A36" s="4">
        <v>7</v>
      </c>
      <c r="B36" s="4">
        <v>3.2</v>
      </c>
      <c r="C36" s="4" t="s">
        <v>15</v>
      </c>
      <c r="D36" s="86" t="s">
        <v>436</v>
      </c>
    </row>
    <row r="37" spans="1:4" ht="19.5" customHeight="1" x14ac:dyDescent="0.35">
      <c r="A37" s="4">
        <v>7</v>
      </c>
      <c r="B37" s="4">
        <v>3.2</v>
      </c>
      <c r="C37" s="4" t="s">
        <v>18</v>
      </c>
      <c r="D37" s="86" t="s">
        <v>437</v>
      </c>
    </row>
    <row r="38" spans="1:4" x14ac:dyDescent="0.35">
      <c r="A38" s="4">
        <v>7</v>
      </c>
      <c r="B38" s="4">
        <v>3.2</v>
      </c>
      <c r="C38" s="4" t="s">
        <v>21</v>
      </c>
      <c r="D38" s="86" t="s">
        <v>438</v>
      </c>
    </row>
    <row r="39" spans="1:4" x14ac:dyDescent="0.35">
      <c r="A39" s="4">
        <v>7</v>
      </c>
      <c r="B39" s="4">
        <v>3.2</v>
      </c>
      <c r="C39" s="4" t="s">
        <v>24</v>
      </c>
      <c r="D39" s="86" t="s">
        <v>430</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1C8-0619-4934-B723-CBAF7D27AED1}">
  <sheetPr>
    <tabColor rgb="FFFFBF09"/>
  </sheetPr>
  <dimension ref="A1:S425"/>
  <sheetViews>
    <sheetView zoomScaleNormal="100" workbookViewId="0">
      <pane ySplit="1" topLeftCell="A2" activePane="bottomLeft" state="frozen"/>
      <selection activeCell="C10" sqref="C10"/>
      <selection pane="bottomLeft" activeCell="C10" sqref="C10"/>
    </sheetView>
  </sheetViews>
  <sheetFormatPr defaultColWidth="9.1796875" defaultRowHeight="13.5" x14ac:dyDescent="0.25"/>
  <cols>
    <col min="1" max="1" width="24.453125" style="93" customWidth="1"/>
    <col min="2" max="2" width="35" style="93" customWidth="1"/>
    <col min="3" max="3" width="34.7265625" style="93" customWidth="1"/>
    <col min="4" max="4" width="16.1796875" style="93" bestFit="1" customWidth="1"/>
    <col min="5" max="5" width="12.453125" style="94" bestFit="1" customWidth="1"/>
    <col min="6" max="6" width="18.81640625" style="93" customWidth="1"/>
    <col min="7" max="7" width="5.81640625" style="95" bestFit="1" customWidth="1"/>
    <col min="8" max="8" width="6" style="95" bestFit="1" customWidth="1"/>
    <col min="9" max="9" width="7.1796875" style="95" bestFit="1" customWidth="1"/>
    <col min="10" max="10" width="9.453125" style="94" bestFit="1" customWidth="1"/>
    <col min="11" max="11" width="9.453125" style="94" customWidth="1"/>
    <col min="12" max="12" width="9" style="95" bestFit="1" customWidth="1"/>
    <col min="13" max="13" width="12.81640625" style="93" bestFit="1" customWidth="1"/>
    <col min="14" max="14" width="12.7265625" style="95" customWidth="1"/>
    <col min="15" max="15" width="19.453125" style="100" bestFit="1" customWidth="1"/>
    <col min="16" max="16" width="12" style="101" bestFit="1" customWidth="1"/>
    <col min="17" max="17" width="7" style="100" bestFit="1" customWidth="1"/>
    <col min="18" max="18" width="15.7265625" style="93" customWidth="1"/>
    <col min="19" max="19" width="63.453125" style="93" bestFit="1" customWidth="1"/>
    <col min="20" max="21" width="15.7265625" style="93" customWidth="1"/>
    <col min="22" max="16384" width="9.1796875" style="93"/>
  </cols>
  <sheetData>
    <row r="1" spans="1:19" ht="14" x14ac:dyDescent="0.3">
      <c r="A1" s="88" t="s">
        <v>439</v>
      </c>
      <c r="B1" s="88" t="s">
        <v>440</v>
      </c>
      <c r="C1" s="88" t="s">
        <v>441</v>
      </c>
      <c r="D1" s="88" t="s">
        <v>442</v>
      </c>
      <c r="E1" s="88" t="s">
        <v>443</v>
      </c>
      <c r="F1" s="88" t="s">
        <v>444</v>
      </c>
      <c r="G1" s="88" t="s">
        <v>85</v>
      </c>
      <c r="H1" s="88" t="s">
        <v>0</v>
      </c>
      <c r="I1" s="88" t="s">
        <v>1</v>
      </c>
      <c r="J1" s="89" t="s">
        <v>445</v>
      </c>
      <c r="K1" s="89" t="s">
        <v>446</v>
      </c>
      <c r="L1" s="88" t="s">
        <v>447</v>
      </c>
      <c r="M1" s="90" t="s">
        <v>448</v>
      </c>
      <c r="N1" s="90" t="s">
        <v>449</v>
      </c>
      <c r="O1" s="91"/>
      <c r="P1" s="92" t="s">
        <v>448</v>
      </c>
      <c r="Q1" s="91" t="s">
        <v>450</v>
      </c>
    </row>
    <row r="2" spans="1:19" x14ac:dyDescent="0.25">
      <c r="A2" s="93" t="s">
        <v>451</v>
      </c>
      <c r="B2" s="93" t="s">
        <v>452</v>
      </c>
      <c r="C2" s="93" t="s">
        <v>453</v>
      </c>
      <c r="D2" s="93" t="s">
        <v>454</v>
      </c>
      <c r="E2" s="94">
        <v>1</v>
      </c>
      <c r="F2" s="93" t="s">
        <v>455</v>
      </c>
      <c r="G2" s="95">
        <v>7</v>
      </c>
      <c r="H2" s="95">
        <v>1.1000000000000001</v>
      </c>
      <c r="I2" s="95" t="s">
        <v>5</v>
      </c>
      <c r="J2" s="94" t="str">
        <f>IF(ISERROR(VLOOKUP(E2,'[1]AQA vocabulary list'!C:C,1,FALSE)),"","Y")</f>
        <v/>
      </c>
      <c r="K2" s="94" t="str">
        <f>IF(ISERROR(VLOOKUP(E2,'[1]Edexcel Vocabulary list'!D:D,1,FALSE)),"","Y")</f>
        <v>Y</v>
      </c>
      <c r="L2" s="95" t="s">
        <v>456</v>
      </c>
      <c r="M2" s="95" t="s">
        <v>456</v>
      </c>
      <c r="N2" s="95" t="s">
        <v>456</v>
      </c>
      <c r="O2" s="91" t="s">
        <v>457</v>
      </c>
      <c r="P2" s="92">
        <f t="shared" ref="P2:P14" si="0">COUNTIF(D:D, O2&amp;"*")</f>
        <v>108</v>
      </c>
      <c r="Q2" s="96">
        <f>P2/P$16</f>
        <v>0.26024096385542167</v>
      </c>
      <c r="R2" s="97"/>
      <c r="S2" s="98"/>
    </row>
    <row r="3" spans="1:19" x14ac:dyDescent="0.25">
      <c r="A3" s="93" t="s">
        <v>458</v>
      </c>
      <c r="B3" s="93" t="s">
        <v>459</v>
      </c>
      <c r="C3" s="93" t="s">
        <v>453</v>
      </c>
      <c r="D3" s="93" t="s">
        <v>454</v>
      </c>
      <c r="E3" s="94">
        <v>1</v>
      </c>
      <c r="F3" s="93" t="s">
        <v>455</v>
      </c>
      <c r="G3" s="95">
        <v>7</v>
      </c>
      <c r="H3" s="95">
        <v>1.1000000000000001</v>
      </c>
      <c r="I3" s="95" t="s">
        <v>5</v>
      </c>
      <c r="J3" s="94" t="str">
        <f>IF(ISERROR(VLOOKUP(E3,'[1]AQA vocabulary list'!C:C,1,FALSE)),"","Y")</f>
        <v/>
      </c>
      <c r="K3" s="94" t="str">
        <f>IF(ISERROR(VLOOKUP(E3,'[1]Edexcel Vocabulary list'!D:D,1,FALSE)),"","Y")</f>
        <v>Y</v>
      </c>
      <c r="L3" s="95" t="s">
        <v>456</v>
      </c>
      <c r="M3" s="95" t="s">
        <v>456</v>
      </c>
      <c r="O3" s="91" t="s">
        <v>460</v>
      </c>
      <c r="P3" s="92">
        <f t="shared" si="0"/>
        <v>26</v>
      </c>
      <c r="Q3" s="96">
        <f t="shared" ref="Q3:Q14" si="1">P3/P$16</f>
        <v>6.2650602409638559E-2</v>
      </c>
      <c r="R3" s="97"/>
      <c r="S3" s="98"/>
    </row>
    <row r="4" spans="1:19" x14ac:dyDescent="0.25">
      <c r="A4" s="93" t="s">
        <v>461</v>
      </c>
      <c r="B4" s="93" t="s">
        <v>462</v>
      </c>
      <c r="C4" s="93" t="s">
        <v>453</v>
      </c>
      <c r="D4" s="93" t="s">
        <v>454</v>
      </c>
      <c r="E4" s="94">
        <v>1</v>
      </c>
      <c r="F4" s="93" t="s">
        <v>455</v>
      </c>
      <c r="G4" s="95">
        <v>7</v>
      </c>
      <c r="H4" s="95">
        <v>1.1000000000000001</v>
      </c>
      <c r="I4" s="95" t="s">
        <v>5</v>
      </c>
      <c r="J4" s="94" t="str">
        <f>IF(ISERROR(VLOOKUP(E4,'[1]AQA vocabulary list'!C:C,1,FALSE)),"","Y")</f>
        <v/>
      </c>
      <c r="K4" s="94" t="str">
        <f>IF(ISERROR(VLOOKUP(E4,'[1]Edexcel Vocabulary list'!D:D,1,FALSE)),"","Y")</f>
        <v>Y</v>
      </c>
      <c r="L4" s="95" t="s">
        <v>456</v>
      </c>
      <c r="M4" s="95" t="s">
        <v>456</v>
      </c>
      <c r="O4" s="91" t="s">
        <v>463</v>
      </c>
      <c r="P4" s="92">
        <f t="shared" si="0"/>
        <v>51</v>
      </c>
      <c r="Q4" s="96">
        <f t="shared" si="1"/>
        <v>0.12289156626506025</v>
      </c>
      <c r="R4" s="97"/>
      <c r="S4" s="98"/>
    </row>
    <row r="5" spans="1:19" x14ac:dyDescent="0.25">
      <c r="A5" s="93" t="s">
        <v>464</v>
      </c>
      <c r="B5" s="93" t="s">
        <v>465</v>
      </c>
      <c r="C5" s="93" t="s">
        <v>466</v>
      </c>
      <c r="D5" s="93" t="s">
        <v>467</v>
      </c>
      <c r="E5" s="94">
        <v>3</v>
      </c>
      <c r="F5" s="93" t="s">
        <v>464</v>
      </c>
      <c r="G5" s="95">
        <v>7</v>
      </c>
      <c r="H5" s="95">
        <v>1.1000000000000001</v>
      </c>
      <c r="I5" s="95" t="s">
        <v>5</v>
      </c>
      <c r="J5" s="94" t="str">
        <f>IF(ISERROR(VLOOKUP(E5,'[1]AQA vocabulary list'!C:C,1,FALSE)),"","Y")</f>
        <v/>
      </c>
      <c r="K5" s="94" t="str">
        <f>IF(ISERROR(VLOOKUP(E5,'[1]Edexcel Vocabulary list'!D:D,1,FALSE)),"","Y")</f>
        <v/>
      </c>
      <c r="L5" s="95" t="s">
        <v>456</v>
      </c>
      <c r="M5" s="95" t="s">
        <v>456</v>
      </c>
      <c r="N5" s="95" t="s">
        <v>456</v>
      </c>
      <c r="O5" s="91" t="s">
        <v>468</v>
      </c>
      <c r="P5" s="92">
        <f t="shared" si="0"/>
        <v>47</v>
      </c>
      <c r="Q5" s="96">
        <f t="shared" si="1"/>
        <v>0.11325301204819277</v>
      </c>
      <c r="R5" s="97"/>
      <c r="S5" s="98"/>
    </row>
    <row r="6" spans="1:19" x14ac:dyDescent="0.25">
      <c r="A6" s="93" t="s">
        <v>469</v>
      </c>
      <c r="B6" s="93" t="s">
        <v>470</v>
      </c>
      <c r="C6" s="98" t="s">
        <v>471</v>
      </c>
      <c r="D6" s="93" t="s">
        <v>472</v>
      </c>
      <c r="E6" s="94">
        <v>3</v>
      </c>
      <c r="F6" s="93" t="s">
        <v>464</v>
      </c>
      <c r="G6" s="95">
        <v>7</v>
      </c>
      <c r="H6" s="95">
        <v>1.1000000000000001</v>
      </c>
      <c r="I6" s="95" t="s">
        <v>5</v>
      </c>
      <c r="J6" s="94" t="str">
        <f>IF(ISERROR(VLOOKUP(E6,'[1]AQA vocabulary list'!C:C,1,FALSE)),"","Y")</f>
        <v/>
      </c>
      <c r="K6" s="94" t="str">
        <f>IF(ISERROR(VLOOKUP(E6,'[1]Edexcel Vocabulary list'!D:D,1,FALSE)),"","Y")</f>
        <v/>
      </c>
      <c r="L6" s="95" t="s">
        <v>456</v>
      </c>
      <c r="M6" s="95" t="s">
        <v>456</v>
      </c>
      <c r="N6" s="95" t="s">
        <v>456</v>
      </c>
      <c r="O6" s="91" t="s">
        <v>473</v>
      </c>
      <c r="P6" s="92">
        <f t="shared" si="0"/>
        <v>53</v>
      </c>
      <c r="Q6" s="96">
        <f t="shared" si="1"/>
        <v>0.12771084337349398</v>
      </c>
      <c r="R6" s="97"/>
      <c r="S6" s="98"/>
    </row>
    <row r="7" spans="1:19" x14ac:dyDescent="0.25">
      <c r="A7" s="93" t="s">
        <v>474</v>
      </c>
      <c r="B7" s="93" t="s">
        <v>475</v>
      </c>
      <c r="C7" s="93" t="s">
        <v>475</v>
      </c>
      <c r="D7" s="93" t="s">
        <v>476</v>
      </c>
      <c r="E7" s="94">
        <v>35</v>
      </c>
      <c r="F7" s="93" t="s">
        <v>474</v>
      </c>
      <c r="G7" s="95">
        <v>7</v>
      </c>
      <c r="H7" s="95">
        <v>1.1000000000000001</v>
      </c>
      <c r="I7" s="95" t="s">
        <v>5</v>
      </c>
      <c r="J7" s="94" t="str">
        <f>IF(ISERROR(VLOOKUP(E7,'[1]AQA vocabulary list'!C:C,1,FALSE)),"","Y")</f>
        <v>Y</v>
      </c>
      <c r="K7" s="94" t="str">
        <f>IF(ISERROR(VLOOKUP(E7,'[1]Edexcel Vocabulary list'!D:D,1,FALSE)),"","Y")</f>
        <v>Y</v>
      </c>
      <c r="L7" s="95" t="s">
        <v>456</v>
      </c>
      <c r="M7" s="95" t="s">
        <v>456</v>
      </c>
      <c r="N7" s="95" t="s">
        <v>456</v>
      </c>
      <c r="O7" s="91" t="s">
        <v>477</v>
      </c>
      <c r="P7" s="92">
        <f t="shared" si="0"/>
        <v>3</v>
      </c>
      <c r="Q7" s="96">
        <f t="shared" si="1"/>
        <v>7.2289156626506026E-3</v>
      </c>
      <c r="R7" s="97"/>
      <c r="S7" s="98"/>
    </row>
    <row r="8" spans="1:19" x14ac:dyDescent="0.25">
      <c r="A8" s="93" t="s">
        <v>478</v>
      </c>
      <c r="B8" s="93" t="s">
        <v>479</v>
      </c>
      <c r="C8" s="93" t="s">
        <v>479</v>
      </c>
      <c r="D8" s="93" t="s">
        <v>476</v>
      </c>
      <c r="E8" s="94">
        <v>71</v>
      </c>
      <c r="F8" s="93" t="s">
        <v>478</v>
      </c>
      <c r="G8" s="95">
        <v>7</v>
      </c>
      <c r="H8" s="95">
        <v>1.1000000000000001</v>
      </c>
      <c r="I8" s="95" t="s">
        <v>5</v>
      </c>
      <c r="J8" s="94" t="str">
        <f>IF(ISERROR(VLOOKUP(E8,'[1]AQA vocabulary list'!C:C,1,FALSE)),"","Y")</f>
        <v/>
      </c>
      <c r="K8" s="94" t="str">
        <f>IF(ISERROR(VLOOKUP(E8,'[1]Edexcel Vocabulary list'!D:D,1,FALSE)),"","Y")</f>
        <v>Y</v>
      </c>
      <c r="L8" s="95" t="s">
        <v>456</v>
      </c>
      <c r="M8" s="95" t="s">
        <v>456</v>
      </c>
      <c r="N8" s="95" t="s">
        <v>456</v>
      </c>
      <c r="O8" s="91" t="s">
        <v>480</v>
      </c>
      <c r="P8" s="92">
        <f t="shared" si="0"/>
        <v>47</v>
      </c>
      <c r="Q8" s="96">
        <f t="shared" si="1"/>
        <v>0.11325301204819277</v>
      </c>
      <c r="R8" s="97"/>
      <c r="S8" s="98"/>
    </row>
    <row r="9" spans="1:19" x14ac:dyDescent="0.25">
      <c r="A9" s="93" t="s">
        <v>481</v>
      </c>
      <c r="B9" s="93" t="s">
        <v>482</v>
      </c>
      <c r="C9" s="93" t="s">
        <v>483</v>
      </c>
      <c r="D9" s="93" t="s">
        <v>460</v>
      </c>
      <c r="E9" s="94">
        <v>94</v>
      </c>
      <c r="F9" s="93" t="s">
        <v>484</v>
      </c>
      <c r="G9" s="95">
        <v>7</v>
      </c>
      <c r="H9" s="95">
        <v>1.1000000000000001</v>
      </c>
      <c r="I9" s="95" t="s">
        <v>5</v>
      </c>
      <c r="J9" s="94" t="str">
        <f>IF(ISERROR(VLOOKUP(E9,'[1]AQA vocabulary list'!C:C,1,FALSE)),"","Y")</f>
        <v>Y</v>
      </c>
      <c r="K9" s="94" t="str">
        <f>IF(ISERROR(VLOOKUP(E9,'[1]Edexcel Vocabulary list'!D:D,1,FALSE)),"","Y")</f>
        <v>Y</v>
      </c>
      <c r="L9" s="95" t="s">
        <v>456</v>
      </c>
      <c r="M9" s="95" t="s">
        <v>456</v>
      </c>
      <c r="N9" s="95" t="s">
        <v>456</v>
      </c>
      <c r="O9" s="91" t="s">
        <v>476</v>
      </c>
      <c r="P9" s="92">
        <f t="shared" si="0"/>
        <v>24</v>
      </c>
      <c r="Q9" s="96">
        <f t="shared" si="1"/>
        <v>5.7831325301204821E-2</v>
      </c>
      <c r="R9" s="97"/>
      <c r="S9" s="98"/>
    </row>
    <row r="10" spans="1:19" x14ac:dyDescent="0.25">
      <c r="A10" s="93" t="s">
        <v>485</v>
      </c>
      <c r="B10" s="93" t="s">
        <v>486</v>
      </c>
      <c r="C10" s="93" t="s">
        <v>486</v>
      </c>
      <c r="D10" s="93" t="s">
        <v>463</v>
      </c>
      <c r="E10" s="99">
        <v>494</v>
      </c>
      <c r="F10" s="93" t="s">
        <v>487</v>
      </c>
      <c r="G10" s="95">
        <v>7</v>
      </c>
      <c r="H10" s="95">
        <v>1.1000000000000001</v>
      </c>
      <c r="I10" s="95" t="s">
        <v>5</v>
      </c>
      <c r="J10" s="94" t="str">
        <f>IF(ISERROR(VLOOKUP(E10,'[1]AQA vocabulary list'!C:C,1,FALSE)),"","Y")</f>
        <v/>
      </c>
      <c r="K10" s="94" t="str">
        <f>IF(ISERROR(VLOOKUP(E10,'[1]Edexcel Vocabulary list'!D:D,1,FALSE)),"","Y")</f>
        <v>Y</v>
      </c>
      <c r="L10" s="95" t="s">
        <v>456</v>
      </c>
      <c r="M10" s="95" t="s">
        <v>456</v>
      </c>
      <c r="N10" s="95" t="s">
        <v>456</v>
      </c>
      <c r="O10" s="91" t="s">
        <v>488</v>
      </c>
      <c r="P10" s="92">
        <f t="shared" si="0"/>
        <v>4</v>
      </c>
      <c r="Q10" s="96">
        <f t="shared" si="1"/>
        <v>9.6385542168674707E-3</v>
      </c>
      <c r="R10" s="97"/>
      <c r="S10" s="98"/>
    </row>
    <row r="11" spans="1:19" x14ac:dyDescent="0.25">
      <c r="A11" s="93" t="s">
        <v>489</v>
      </c>
      <c r="B11" s="93" t="s">
        <v>490</v>
      </c>
      <c r="C11" s="93" t="s">
        <v>490</v>
      </c>
      <c r="D11" s="93" t="s">
        <v>473</v>
      </c>
      <c r="E11" s="94">
        <v>634</v>
      </c>
      <c r="F11" s="93" t="s">
        <v>491</v>
      </c>
      <c r="G11" s="95">
        <v>7</v>
      </c>
      <c r="H11" s="95">
        <v>1.1000000000000001</v>
      </c>
      <c r="I11" s="95" t="s">
        <v>5</v>
      </c>
      <c r="J11" s="94" t="str">
        <f>IF(ISERROR(VLOOKUP(E11,'[1]AQA vocabulary list'!C:C,1,FALSE)),"","Y")</f>
        <v/>
      </c>
      <c r="K11" s="94" t="str">
        <f>IF(ISERROR(VLOOKUP(E11,'[1]Edexcel Vocabulary list'!D:D,1,FALSE)),"","Y")</f>
        <v>Y</v>
      </c>
      <c r="L11" s="95" t="s">
        <v>456</v>
      </c>
      <c r="M11" s="95" t="s">
        <v>456</v>
      </c>
      <c r="N11" s="95" t="s">
        <v>456</v>
      </c>
      <c r="O11" s="91" t="s">
        <v>492</v>
      </c>
      <c r="P11" s="92">
        <f t="shared" si="0"/>
        <v>7</v>
      </c>
      <c r="Q11" s="96">
        <f t="shared" si="1"/>
        <v>1.6867469879518072E-2</v>
      </c>
      <c r="R11" s="97"/>
      <c r="S11" s="98"/>
    </row>
    <row r="12" spans="1:19" x14ac:dyDescent="0.25">
      <c r="A12" s="93" t="s">
        <v>493</v>
      </c>
      <c r="B12" s="93" t="s">
        <v>494</v>
      </c>
      <c r="C12" s="93" t="s">
        <v>494</v>
      </c>
      <c r="D12" s="93" t="s">
        <v>495</v>
      </c>
      <c r="E12" s="94">
        <v>1375</v>
      </c>
      <c r="F12" s="93" t="s">
        <v>496</v>
      </c>
      <c r="G12" s="95">
        <v>7</v>
      </c>
      <c r="H12" s="95">
        <v>1.1000000000000001</v>
      </c>
      <c r="I12" s="95" t="s">
        <v>5</v>
      </c>
      <c r="J12" s="94" t="str">
        <f>IF(ISERROR(VLOOKUP(E12,'[1]AQA vocabulary list'!C:C,1,FALSE)),"","Y")</f>
        <v/>
      </c>
      <c r="K12" s="94" t="str">
        <f>IF(ISERROR(VLOOKUP(E12,'[1]Edexcel Vocabulary list'!D:D,1,FALSE)),"","Y")</f>
        <v/>
      </c>
      <c r="L12" s="95" t="s">
        <v>456</v>
      </c>
      <c r="M12" s="95" t="s">
        <v>456</v>
      </c>
      <c r="N12" s="95" t="s">
        <v>456</v>
      </c>
      <c r="O12" s="91" t="s">
        <v>454</v>
      </c>
      <c r="P12" s="92">
        <f t="shared" si="0"/>
        <v>4</v>
      </c>
      <c r="Q12" s="96">
        <f t="shared" si="1"/>
        <v>9.6385542168674707E-3</v>
      </c>
      <c r="R12" s="97"/>
      <c r="S12" s="98"/>
    </row>
    <row r="13" spans="1:19" x14ac:dyDescent="0.25">
      <c r="A13" s="93" t="s">
        <v>497</v>
      </c>
      <c r="B13" s="93" t="s">
        <v>498</v>
      </c>
      <c r="C13" s="93" t="s">
        <v>498</v>
      </c>
      <c r="D13" s="93" t="s">
        <v>468</v>
      </c>
      <c r="E13" s="99">
        <v>1762</v>
      </c>
      <c r="F13" s="93" t="s">
        <v>499</v>
      </c>
      <c r="G13" s="95">
        <v>7</v>
      </c>
      <c r="H13" s="95">
        <v>1.1000000000000001</v>
      </c>
      <c r="I13" s="95" t="s">
        <v>5</v>
      </c>
      <c r="J13" s="94" t="str">
        <f>IF(ISERROR(VLOOKUP(E13,'[1]AQA vocabulary list'!C:C,1,FALSE)),"","Y")</f>
        <v>Y</v>
      </c>
      <c r="K13" s="94" t="str">
        <f>IF(ISERROR(VLOOKUP(E13,'[1]Edexcel Vocabulary list'!D:D,1,FALSE)),"","Y")</f>
        <v>Y</v>
      </c>
      <c r="L13" s="95" t="s">
        <v>456</v>
      </c>
      <c r="M13" s="95" t="s">
        <v>456</v>
      </c>
      <c r="N13" s="95" t="s">
        <v>456</v>
      </c>
      <c r="O13" s="91" t="s">
        <v>500</v>
      </c>
      <c r="P13" s="92">
        <f t="shared" si="0"/>
        <v>20</v>
      </c>
      <c r="Q13" s="96">
        <f t="shared" si="1"/>
        <v>4.8192771084337352E-2</v>
      </c>
      <c r="R13" s="97"/>
      <c r="S13" s="98"/>
    </row>
    <row r="14" spans="1:19" x14ac:dyDescent="0.25">
      <c r="A14" s="93" t="s">
        <v>501</v>
      </c>
      <c r="B14" s="93" t="s">
        <v>502</v>
      </c>
      <c r="C14" s="93" t="s">
        <v>503</v>
      </c>
      <c r="D14" s="93" t="s">
        <v>473</v>
      </c>
      <c r="E14" s="99">
        <v>3598</v>
      </c>
      <c r="F14" s="93" t="s">
        <v>504</v>
      </c>
      <c r="G14" s="95">
        <v>7</v>
      </c>
      <c r="H14" s="95">
        <v>1.1000000000000001</v>
      </c>
      <c r="I14" s="95" t="s">
        <v>5</v>
      </c>
      <c r="J14" s="94" t="str">
        <f>IF(ISERROR(VLOOKUP(E14,'[1]AQA vocabulary list'!C:C,1,FALSE)),"","Y")</f>
        <v/>
      </c>
      <c r="K14" s="94" t="str">
        <f>IF(ISERROR(VLOOKUP(E14,'[1]Edexcel Vocabulary list'!D:D,1,FALSE)),"","Y")</f>
        <v>Y</v>
      </c>
      <c r="L14" s="95" t="s">
        <v>456</v>
      </c>
      <c r="M14" s="95" t="s">
        <v>456</v>
      </c>
      <c r="N14" s="95" t="s">
        <v>456</v>
      </c>
      <c r="O14" s="91" t="s">
        <v>495</v>
      </c>
      <c r="P14" s="92">
        <f t="shared" si="0"/>
        <v>21</v>
      </c>
      <c r="Q14" s="96">
        <f t="shared" si="1"/>
        <v>5.0602409638554217E-2</v>
      </c>
      <c r="R14" s="97"/>
      <c r="S14" s="98"/>
    </row>
    <row r="15" spans="1:19" x14ac:dyDescent="0.25">
      <c r="A15" s="93" t="s">
        <v>505</v>
      </c>
      <c r="B15" s="93" t="s">
        <v>506</v>
      </c>
      <c r="C15" s="93" t="s">
        <v>506</v>
      </c>
      <c r="D15" s="93" t="s">
        <v>468</v>
      </c>
      <c r="E15" s="99">
        <v>3660</v>
      </c>
      <c r="F15" s="93" t="s">
        <v>507</v>
      </c>
      <c r="G15" s="95">
        <v>7</v>
      </c>
      <c r="H15" s="95">
        <v>1.1000000000000001</v>
      </c>
      <c r="I15" s="95" t="s">
        <v>5</v>
      </c>
      <c r="J15" s="94" t="str">
        <f>IF(ISERROR(VLOOKUP(E15,'[1]AQA vocabulary list'!C:C,1,FALSE)),"","Y")</f>
        <v>Y</v>
      </c>
      <c r="K15" s="94" t="str">
        <f>IF(ISERROR(VLOOKUP(E15,'[1]Edexcel Vocabulary list'!D:D,1,FALSE)),"","Y")</f>
        <v>Y</v>
      </c>
      <c r="L15" s="95" t="s">
        <v>456</v>
      </c>
      <c r="M15" s="95" t="s">
        <v>456</v>
      </c>
      <c r="N15" s="95" t="s">
        <v>456</v>
      </c>
      <c r="O15" s="91"/>
      <c r="P15" s="92"/>
      <c r="Q15" s="91"/>
    </row>
    <row r="16" spans="1:19" x14ac:dyDescent="0.25">
      <c r="A16" s="93" t="s">
        <v>508</v>
      </c>
      <c r="B16" s="93" t="s">
        <v>509</v>
      </c>
      <c r="C16" s="93" t="s">
        <v>509</v>
      </c>
      <c r="D16" s="93" t="s">
        <v>495</v>
      </c>
      <c r="E16" s="94" t="s">
        <v>510</v>
      </c>
      <c r="F16" s="93" t="s">
        <v>511</v>
      </c>
      <c r="G16" s="95">
        <v>7</v>
      </c>
      <c r="H16" s="95">
        <v>1.1000000000000001</v>
      </c>
      <c r="I16" s="95" t="s">
        <v>5</v>
      </c>
      <c r="J16" s="94" t="str">
        <f>IF(ISERROR(VLOOKUP(E16,'[1]AQA vocabulary list'!C:C,1,FALSE)),"","Y")</f>
        <v/>
      </c>
      <c r="K16" s="94" t="str">
        <f>IF(ISERROR(VLOOKUP(E16,'[1]Edexcel Vocabulary list'!D:D,1,FALSE)),"","Y")</f>
        <v/>
      </c>
      <c r="L16" s="95" t="s">
        <v>456</v>
      </c>
      <c r="M16" s="95" t="s">
        <v>456</v>
      </c>
      <c r="N16" s="95" t="s">
        <v>456</v>
      </c>
      <c r="O16" s="100" t="s">
        <v>512</v>
      </c>
      <c r="P16" s="101">
        <f>SUM(P2:P14)</f>
        <v>415</v>
      </c>
      <c r="Q16" s="102">
        <v>0.90200000000000002</v>
      </c>
    </row>
    <row r="17" spans="1:17" x14ac:dyDescent="0.25">
      <c r="A17" s="93" t="s">
        <v>513</v>
      </c>
      <c r="B17" s="93" t="s">
        <v>514</v>
      </c>
      <c r="C17" s="93" t="s">
        <v>514</v>
      </c>
      <c r="D17" s="93" t="s">
        <v>495</v>
      </c>
      <c r="E17" s="94">
        <v>12</v>
      </c>
      <c r="F17" s="93" t="s">
        <v>513</v>
      </c>
      <c r="G17" s="95">
        <v>7</v>
      </c>
      <c r="H17" s="95">
        <v>1.1000000000000001</v>
      </c>
      <c r="I17" s="95" t="s">
        <v>9</v>
      </c>
      <c r="J17" s="94" t="str">
        <f>IF(ISERROR(VLOOKUP(E17,'[1]AQA vocabulary list'!C:C,1,FALSE)),"","Y")</f>
        <v/>
      </c>
      <c r="K17" s="94" t="str">
        <f>IF(ISERROR(VLOOKUP(E17,'[1]Edexcel Vocabulary list'!D:D,1,FALSE)),"","Y")</f>
        <v/>
      </c>
      <c r="L17" s="95" t="s">
        <v>456</v>
      </c>
      <c r="M17" s="95" t="s">
        <v>456</v>
      </c>
      <c r="N17" s="95" t="s">
        <v>456</v>
      </c>
    </row>
    <row r="18" spans="1:17" ht="16.5" x14ac:dyDescent="0.25">
      <c r="A18" s="93" t="s">
        <v>515</v>
      </c>
      <c r="B18" s="93" t="s">
        <v>516</v>
      </c>
      <c r="C18" s="93" t="s">
        <v>517</v>
      </c>
      <c r="D18" s="93" t="s">
        <v>495</v>
      </c>
      <c r="E18" s="94">
        <v>27</v>
      </c>
      <c r="F18" s="93" t="s">
        <v>518</v>
      </c>
      <c r="G18" s="95">
        <v>7</v>
      </c>
      <c r="H18" s="95">
        <v>1.1000000000000001</v>
      </c>
      <c r="I18" s="95" t="s">
        <v>9</v>
      </c>
      <c r="J18" s="94" t="str">
        <f>IF(ISERROR(VLOOKUP(E18,'[1]AQA vocabulary list'!C:C,1,FALSE)),"","Y")</f>
        <v/>
      </c>
      <c r="K18" s="94" t="str">
        <f>IF(ISERROR(VLOOKUP(E18,'[1]Edexcel Vocabulary list'!D:D,1,FALSE)),"","Y")</f>
        <v>Y</v>
      </c>
      <c r="L18" s="95" t="s">
        <v>456</v>
      </c>
      <c r="M18" s="95" t="s">
        <v>456</v>
      </c>
      <c r="N18" s="95" t="s">
        <v>456</v>
      </c>
    </row>
    <row r="19" spans="1:17" x14ac:dyDescent="0.25">
      <c r="A19" s="93" t="s">
        <v>519</v>
      </c>
      <c r="B19" s="93" t="s">
        <v>520</v>
      </c>
      <c r="C19" s="93" t="s">
        <v>520</v>
      </c>
      <c r="D19" s="93" t="s">
        <v>488</v>
      </c>
      <c r="E19" s="94">
        <v>30</v>
      </c>
      <c r="F19" s="93" t="s">
        <v>519</v>
      </c>
      <c r="G19" s="95">
        <v>7</v>
      </c>
      <c r="H19" s="95">
        <v>1.1000000000000001</v>
      </c>
      <c r="I19" s="95" t="s">
        <v>9</v>
      </c>
      <c r="J19" s="94" t="str">
        <f>IF(ISERROR(VLOOKUP(E19,'[1]AQA vocabulary list'!C:C,1,FALSE)),"","Y")</f>
        <v/>
      </c>
      <c r="K19" s="94" t="str">
        <f>IF(ISERROR(VLOOKUP(E19,'[1]Edexcel Vocabulary list'!D:D,1,FALSE)),"","Y")</f>
        <v>Y</v>
      </c>
      <c r="L19" s="95" t="s">
        <v>456</v>
      </c>
      <c r="M19" s="95" t="s">
        <v>456</v>
      </c>
      <c r="N19" s="95" t="s">
        <v>456</v>
      </c>
      <c r="Q19" s="103"/>
    </row>
    <row r="20" spans="1:17" x14ac:dyDescent="0.25">
      <c r="A20" s="93" t="s">
        <v>521</v>
      </c>
      <c r="B20" s="93" t="s">
        <v>522</v>
      </c>
      <c r="C20" s="93" t="s">
        <v>523</v>
      </c>
      <c r="D20" s="93" t="s">
        <v>460</v>
      </c>
      <c r="E20" s="94">
        <v>39</v>
      </c>
      <c r="F20" s="93" t="s">
        <v>524</v>
      </c>
      <c r="G20" s="95">
        <v>7</v>
      </c>
      <c r="H20" s="95">
        <v>1.1000000000000001</v>
      </c>
      <c r="I20" s="95" t="s">
        <v>9</v>
      </c>
      <c r="J20" s="94" t="str">
        <f>IF(ISERROR(VLOOKUP(E20,'[1]AQA vocabulary list'!C:C,1,FALSE)),"","Y")</f>
        <v>Y</v>
      </c>
      <c r="K20" s="94" t="str">
        <f>IF(ISERROR(VLOOKUP(E20,'[1]Edexcel Vocabulary list'!D:D,1,FALSE)),"","Y")</f>
        <v>Y</v>
      </c>
      <c r="L20" s="95" t="s">
        <v>456</v>
      </c>
      <c r="M20" s="95" t="s">
        <v>456</v>
      </c>
      <c r="N20" s="95" t="s">
        <v>456</v>
      </c>
    </row>
    <row r="21" spans="1:17" x14ac:dyDescent="0.25">
      <c r="A21" s="93" t="s">
        <v>525</v>
      </c>
      <c r="B21" s="93" t="s">
        <v>526</v>
      </c>
      <c r="C21" s="93" t="s">
        <v>526</v>
      </c>
      <c r="D21" s="93" t="s">
        <v>467</v>
      </c>
      <c r="E21" s="94">
        <v>46</v>
      </c>
      <c r="F21" s="93" t="s">
        <v>525</v>
      </c>
      <c r="G21" s="95">
        <v>7</v>
      </c>
      <c r="H21" s="95">
        <v>1.1000000000000001</v>
      </c>
      <c r="I21" s="95" t="s">
        <v>9</v>
      </c>
      <c r="J21" s="94" t="str">
        <f>IF(ISERROR(VLOOKUP(E21,'[1]AQA vocabulary list'!C:C,1,FALSE)),"","Y")</f>
        <v/>
      </c>
      <c r="K21" s="94" t="str">
        <f>IF(ISERROR(VLOOKUP(E21,'[1]Edexcel Vocabulary list'!D:D,1,FALSE)),"","Y")</f>
        <v>Y</v>
      </c>
      <c r="L21" s="95" t="s">
        <v>456</v>
      </c>
      <c r="M21" s="95" t="s">
        <v>456</v>
      </c>
      <c r="N21" s="95" t="s">
        <v>456</v>
      </c>
    </row>
    <row r="22" spans="1:17" x14ac:dyDescent="0.25">
      <c r="A22" s="93" t="s">
        <v>527</v>
      </c>
      <c r="B22" s="93" t="s">
        <v>528</v>
      </c>
      <c r="C22" s="93" t="s">
        <v>529</v>
      </c>
      <c r="D22" s="93" t="s">
        <v>457</v>
      </c>
      <c r="E22" s="94">
        <v>46</v>
      </c>
      <c r="F22" s="93" t="s">
        <v>525</v>
      </c>
      <c r="G22" s="95">
        <v>7</v>
      </c>
      <c r="H22" s="95">
        <v>1.1000000000000001</v>
      </c>
      <c r="I22" s="95" t="s">
        <v>9</v>
      </c>
      <c r="J22" s="94" t="str">
        <f>IF(ISERROR(VLOOKUP(E22,'[1]AQA vocabulary list'!C:C,1,FALSE)),"","Y")</f>
        <v/>
      </c>
      <c r="K22" s="94" t="str">
        <f>IF(ISERROR(VLOOKUP(E22,'[1]Edexcel Vocabulary list'!D:D,1,FALSE)),"","Y")</f>
        <v>Y</v>
      </c>
      <c r="L22" s="95" t="s">
        <v>456</v>
      </c>
      <c r="M22" s="95" t="s">
        <v>456</v>
      </c>
      <c r="N22" s="95" t="s">
        <v>456</v>
      </c>
    </row>
    <row r="23" spans="1:17" x14ac:dyDescent="0.25">
      <c r="A23" s="93" t="s">
        <v>530</v>
      </c>
      <c r="B23" s="93" t="s">
        <v>531</v>
      </c>
      <c r="C23" s="93" t="s">
        <v>531</v>
      </c>
      <c r="D23" s="93" t="s">
        <v>463</v>
      </c>
      <c r="E23" s="94">
        <v>108</v>
      </c>
      <c r="F23" s="93" t="s">
        <v>532</v>
      </c>
      <c r="G23" s="95">
        <v>7</v>
      </c>
      <c r="H23" s="95">
        <v>1.1000000000000001</v>
      </c>
      <c r="I23" s="95" t="s">
        <v>9</v>
      </c>
      <c r="J23" s="94" t="str">
        <f>IF(ISERROR(VLOOKUP(E23,'[1]AQA vocabulary list'!C:C,1,FALSE)),"","Y")</f>
        <v/>
      </c>
      <c r="K23" s="94" t="str">
        <f>IF(ISERROR(VLOOKUP(E23,'[1]Edexcel Vocabulary list'!D:D,1,FALSE)),"","Y")</f>
        <v>Y</v>
      </c>
      <c r="L23" s="95" t="s">
        <v>456</v>
      </c>
      <c r="M23" s="95" t="s">
        <v>456</v>
      </c>
      <c r="N23" s="95" t="s">
        <v>456</v>
      </c>
    </row>
    <row r="24" spans="1:17" x14ac:dyDescent="0.25">
      <c r="A24" s="93" t="s">
        <v>533</v>
      </c>
      <c r="B24" s="93" t="s">
        <v>534</v>
      </c>
      <c r="C24" s="93" t="s">
        <v>534</v>
      </c>
      <c r="D24" s="93" t="s">
        <v>495</v>
      </c>
      <c r="E24" s="94">
        <v>120</v>
      </c>
      <c r="F24" s="93" t="s">
        <v>535</v>
      </c>
      <c r="G24" s="95">
        <v>7</v>
      </c>
      <c r="H24" s="95">
        <v>1.1000000000000001</v>
      </c>
      <c r="I24" s="95" t="s">
        <v>9</v>
      </c>
      <c r="J24" s="94" t="str">
        <f>IF(ISERROR(VLOOKUP(E24,'[1]AQA vocabulary list'!C:C,1,FALSE)),"","Y")</f>
        <v/>
      </c>
      <c r="K24" s="94" t="str">
        <f>IF(ISERROR(VLOOKUP(E24,'[1]Edexcel Vocabulary list'!D:D,1,FALSE)),"","Y")</f>
        <v>Y</v>
      </c>
      <c r="L24" s="95" t="s">
        <v>456</v>
      </c>
      <c r="M24" s="95" t="s">
        <v>456</v>
      </c>
      <c r="N24" s="95" t="s">
        <v>456</v>
      </c>
    </row>
    <row r="25" spans="1:17" x14ac:dyDescent="0.25">
      <c r="A25" s="93" t="s">
        <v>536</v>
      </c>
      <c r="B25" s="93" t="s">
        <v>537</v>
      </c>
      <c r="C25" s="93" t="s">
        <v>537</v>
      </c>
      <c r="D25" s="93" t="s">
        <v>463</v>
      </c>
      <c r="E25" s="94">
        <v>131</v>
      </c>
      <c r="F25" s="93" t="s">
        <v>538</v>
      </c>
      <c r="G25" s="95">
        <v>7</v>
      </c>
      <c r="H25" s="95">
        <v>1.1000000000000001</v>
      </c>
      <c r="I25" s="95" t="s">
        <v>9</v>
      </c>
      <c r="J25" s="94" t="str">
        <f>IF(ISERROR(VLOOKUP(E25,'[1]AQA vocabulary list'!C:C,1,FALSE)),"","Y")</f>
        <v/>
      </c>
      <c r="K25" s="94" t="str">
        <f>IF(ISERROR(VLOOKUP(E25,'[1]Edexcel Vocabulary list'!D:D,1,FALSE)),"","Y")</f>
        <v>Y</v>
      </c>
      <c r="L25" s="95" t="s">
        <v>456</v>
      </c>
      <c r="M25" s="95" t="s">
        <v>456</v>
      </c>
      <c r="N25" s="95" t="s">
        <v>456</v>
      </c>
    </row>
    <row r="26" spans="1:17" x14ac:dyDescent="0.25">
      <c r="A26" s="93" t="s">
        <v>539</v>
      </c>
      <c r="B26" s="93" t="s">
        <v>540</v>
      </c>
      <c r="C26" s="93" t="s">
        <v>540</v>
      </c>
      <c r="D26" s="93" t="s">
        <v>480</v>
      </c>
      <c r="E26" s="94">
        <v>211</v>
      </c>
      <c r="F26" s="93" t="s">
        <v>539</v>
      </c>
      <c r="G26" s="95">
        <v>7</v>
      </c>
      <c r="H26" s="95">
        <v>1.1000000000000001</v>
      </c>
      <c r="I26" s="95" t="s">
        <v>9</v>
      </c>
      <c r="J26" s="94" t="str">
        <f>IF(ISERROR(VLOOKUP(E26,'[1]AQA vocabulary list'!C:C,1,FALSE)),"","Y")</f>
        <v>Y</v>
      </c>
      <c r="K26" s="94" t="str">
        <f>IF(ISERROR(VLOOKUP(E26,'[1]Edexcel Vocabulary list'!D:D,1,FALSE)),"","Y")</f>
        <v>Y</v>
      </c>
      <c r="L26" s="95" t="s">
        <v>456</v>
      </c>
      <c r="M26" s="95" t="s">
        <v>456</v>
      </c>
      <c r="N26" s="95" t="s">
        <v>456</v>
      </c>
    </row>
    <row r="27" spans="1:17" x14ac:dyDescent="0.25">
      <c r="A27" s="93" t="s">
        <v>541</v>
      </c>
      <c r="B27" s="93" t="s">
        <v>542</v>
      </c>
      <c r="C27" s="93" t="s">
        <v>542</v>
      </c>
      <c r="D27" s="93" t="s">
        <v>473</v>
      </c>
      <c r="E27" s="94">
        <v>284</v>
      </c>
      <c r="F27" s="93" t="s">
        <v>543</v>
      </c>
      <c r="G27" s="95">
        <v>7</v>
      </c>
      <c r="H27" s="95">
        <v>1.1000000000000001</v>
      </c>
      <c r="I27" s="95" t="s">
        <v>9</v>
      </c>
      <c r="J27" s="94" t="str">
        <f>IF(ISERROR(VLOOKUP(E27,'[1]AQA vocabulary list'!C:C,1,FALSE)),"","Y")</f>
        <v>Y</v>
      </c>
      <c r="K27" s="94" t="str">
        <f>IF(ISERROR(VLOOKUP(E27,'[1]Edexcel Vocabulary list'!D:D,1,FALSE)),"","Y")</f>
        <v/>
      </c>
      <c r="L27" s="95" t="s">
        <v>456</v>
      </c>
      <c r="M27" s="95" t="s">
        <v>456</v>
      </c>
      <c r="N27" s="95" t="s">
        <v>456</v>
      </c>
    </row>
    <row r="28" spans="1:17" x14ac:dyDescent="0.25">
      <c r="A28" s="93" t="s">
        <v>544</v>
      </c>
      <c r="B28" s="93" t="s">
        <v>545</v>
      </c>
      <c r="C28" s="93" t="s">
        <v>545</v>
      </c>
      <c r="D28" s="93" t="s">
        <v>468</v>
      </c>
      <c r="E28" s="94">
        <v>619</v>
      </c>
      <c r="F28" s="93" t="s">
        <v>546</v>
      </c>
      <c r="G28" s="95">
        <v>7</v>
      </c>
      <c r="H28" s="95">
        <v>1.1000000000000001</v>
      </c>
      <c r="I28" s="95" t="s">
        <v>9</v>
      </c>
      <c r="J28" s="94" t="str">
        <f>IF(ISERROR(VLOOKUP(E28,'[1]AQA vocabulary list'!C:C,1,FALSE)),"","Y")</f>
        <v>Y</v>
      </c>
      <c r="K28" s="94" t="str">
        <f>IF(ISERROR(VLOOKUP(E28,'[1]Edexcel Vocabulary list'!D:D,1,FALSE)),"","Y")</f>
        <v>Y</v>
      </c>
      <c r="L28" s="95" t="s">
        <v>456</v>
      </c>
      <c r="M28" s="95" t="s">
        <v>456</v>
      </c>
      <c r="N28" s="95" t="s">
        <v>456</v>
      </c>
    </row>
    <row r="29" spans="1:17" x14ac:dyDescent="0.25">
      <c r="A29" s="93" t="s">
        <v>547</v>
      </c>
      <c r="B29" s="93" t="s">
        <v>548</v>
      </c>
      <c r="C29" s="93" t="s">
        <v>548</v>
      </c>
      <c r="D29" s="93" t="s">
        <v>480</v>
      </c>
      <c r="E29" s="94">
        <v>638</v>
      </c>
      <c r="F29" s="93" t="s">
        <v>547</v>
      </c>
      <c r="G29" s="95">
        <v>7</v>
      </c>
      <c r="H29" s="95">
        <v>1.1000000000000001</v>
      </c>
      <c r="I29" s="95" t="s">
        <v>9</v>
      </c>
      <c r="J29" s="94" t="str">
        <f>IF(ISERROR(VLOOKUP(E29,'[1]AQA vocabulary list'!C:C,1,FALSE)),"","Y")</f>
        <v>Y</v>
      </c>
      <c r="K29" s="94" t="str">
        <f>IF(ISERROR(VLOOKUP(E29,'[1]Edexcel Vocabulary list'!D:D,1,FALSE)),"","Y")</f>
        <v>Y</v>
      </c>
      <c r="L29" s="95" t="s">
        <v>456</v>
      </c>
      <c r="M29" s="95" t="s">
        <v>456</v>
      </c>
      <c r="N29" s="95" t="s">
        <v>456</v>
      </c>
    </row>
    <row r="30" spans="1:17" x14ac:dyDescent="0.25">
      <c r="A30" s="93" t="s">
        <v>549</v>
      </c>
      <c r="B30" s="93" t="s">
        <v>550</v>
      </c>
      <c r="C30" s="93" t="s">
        <v>550</v>
      </c>
      <c r="D30" s="93" t="s">
        <v>495</v>
      </c>
      <c r="G30" s="95">
        <v>7</v>
      </c>
      <c r="H30" s="95">
        <v>1.1000000000000001</v>
      </c>
      <c r="I30" s="95" t="s">
        <v>9</v>
      </c>
      <c r="J30" s="94" t="str">
        <f>IF(ISERROR(VLOOKUP(E30,'[1]AQA vocabulary list'!C:C,1,FALSE)),"","Y")</f>
        <v/>
      </c>
      <c r="K30" s="94" t="str">
        <f>IF(ISERROR(VLOOKUP(E30,'[1]Edexcel Vocabulary list'!D:D,1,FALSE)),"","Y")</f>
        <v/>
      </c>
      <c r="L30" s="95" t="s">
        <v>456</v>
      </c>
      <c r="M30" s="95" t="s">
        <v>456</v>
      </c>
      <c r="N30" s="95" t="s">
        <v>456</v>
      </c>
    </row>
    <row r="31" spans="1:17" x14ac:dyDescent="0.25">
      <c r="A31" s="93" t="s">
        <v>551</v>
      </c>
      <c r="B31" s="93" t="s">
        <v>552</v>
      </c>
      <c r="C31" s="93" t="s">
        <v>552</v>
      </c>
      <c r="D31" s="93" t="s">
        <v>454</v>
      </c>
      <c r="E31" s="94">
        <v>5</v>
      </c>
      <c r="F31" s="93" t="s">
        <v>553</v>
      </c>
      <c r="G31" s="95">
        <v>7</v>
      </c>
      <c r="H31" s="95">
        <v>1.1000000000000001</v>
      </c>
      <c r="I31" s="95" t="s">
        <v>12</v>
      </c>
      <c r="J31" s="94" t="str">
        <f>IF(ISERROR(VLOOKUP(E31,'[1]AQA vocabulary list'!C:C,1,FALSE)),"","Y")</f>
        <v>Y</v>
      </c>
      <c r="K31" s="94" t="str">
        <f>IF(ISERROR(VLOOKUP(E31,'[1]Edexcel Vocabulary list'!D:D,1,FALSE)),"","Y")</f>
        <v/>
      </c>
      <c r="L31" s="95" t="s">
        <v>456</v>
      </c>
      <c r="M31" s="95" t="s">
        <v>456</v>
      </c>
      <c r="N31" s="95" t="s">
        <v>456</v>
      </c>
    </row>
    <row r="32" spans="1:17" x14ac:dyDescent="0.25">
      <c r="A32" s="93" t="s">
        <v>554</v>
      </c>
      <c r="B32" s="93" t="s">
        <v>555</v>
      </c>
      <c r="C32" s="93" t="s">
        <v>555</v>
      </c>
      <c r="D32" s="93" t="s">
        <v>488</v>
      </c>
      <c r="E32" s="94">
        <v>2</v>
      </c>
      <c r="F32" s="93" t="s">
        <v>554</v>
      </c>
      <c r="G32" s="95">
        <v>7</v>
      </c>
      <c r="H32" s="95">
        <v>1.1000000000000001</v>
      </c>
      <c r="I32" s="95" t="s">
        <v>12</v>
      </c>
      <c r="J32" s="94" t="str">
        <f>IF(ISERROR(VLOOKUP(E32,'[1]AQA vocabulary list'!C:C,1,FALSE)),"","Y")</f>
        <v/>
      </c>
      <c r="K32" s="94" t="str">
        <f>IF(ISERROR(VLOOKUP(E32,'[1]Edexcel Vocabulary list'!D:D,1,FALSE)),"","Y")</f>
        <v>Y</v>
      </c>
      <c r="L32" s="95" t="s">
        <v>456</v>
      </c>
      <c r="M32" s="95" t="s">
        <v>456</v>
      </c>
      <c r="N32" s="95" t="s">
        <v>456</v>
      </c>
    </row>
    <row r="33" spans="1:17" x14ac:dyDescent="0.25">
      <c r="A33" s="93" t="s">
        <v>556</v>
      </c>
      <c r="B33" s="98" t="s">
        <v>557</v>
      </c>
      <c r="C33" s="98" t="s">
        <v>558</v>
      </c>
      <c r="D33" s="93" t="s">
        <v>472</v>
      </c>
      <c r="E33" s="94">
        <v>3</v>
      </c>
      <c r="F33" s="93" t="s">
        <v>464</v>
      </c>
      <c r="G33" s="95">
        <v>7</v>
      </c>
      <c r="H33" s="95">
        <v>1.1000000000000001</v>
      </c>
      <c r="I33" s="95" t="s">
        <v>12</v>
      </c>
      <c r="J33" s="94" t="str">
        <f>IF(ISERROR(VLOOKUP(E33,'[1]AQA vocabulary list'!C:C,1,FALSE)),"","Y")</f>
        <v/>
      </c>
      <c r="K33" s="94" t="str">
        <f>IF(ISERROR(VLOOKUP(E33,'[1]Edexcel Vocabulary list'!D:D,1,FALSE)),"","Y")</f>
        <v/>
      </c>
      <c r="M33" s="95" t="s">
        <v>456</v>
      </c>
      <c r="N33" s="95" t="s">
        <v>456</v>
      </c>
    </row>
    <row r="34" spans="1:17" x14ac:dyDescent="0.25">
      <c r="A34" s="93" t="s">
        <v>559</v>
      </c>
      <c r="B34" s="98" t="s">
        <v>560</v>
      </c>
      <c r="C34" s="98"/>
      <c r="D34" s="93" t="s">
        <v>472</v>
      </c>
      <c r="G34" s="95">
        <v>7</v>
      </c>
      <c r="H34" s="95">
        <v>1.1000000000000001</v>
      </c>
      <c r="I34" s="95" t="s">
        <v>12</v>
      </c>
      <c r="J34" s="94" t="str">
        <f>IF(ISERROR(VLOOKUP(E34,'[1]AQA vocabulary list'!C:C,1,FALSE)),"","Y")</f>
        <v/>
      </c>
      <c r="K34" s="94" t="str">
        <f>IF(ISERROR(VLOOKUP(E34,'[1]Edexcel Vocabulary list'!D:D,1,FALSE)),"","Y")</f>
        <v/>
      </c>
      <c r="L34" s="95" t="s">
        <v>456</v>
      </c>
      <c r="M34" s="95"/>
    </row>
    <row r="35" spans="1:17" x14ac:dyDescent="0.25">
      <c r="A35" s="93" t="s">
        <v>561</v>
      </c>
      <c r="B35" s="93" t="s">
        <v>562</v>
      </c>
      <c r="C35" s="93" t="s">
        <v>562</v>
      </c>
      <c r="D35" s="93" t="s">
        <v>460</v>
      </c>
      <c r="E35" s="94">
        <v>8</v>
      </c>
      <c r="F35" s="93" t="s">
        <v>561</v>
      </c>
      <c r="G35" s="95">
        <v>7</v>
      </c>
      <c r="H35" s="95">
        <v>1.1000000000000001</v>
      </c>
      <c r="I35" s="95" t="s">
        <v>12</v>
      </c>
      <c r="J35" s="94" t="str">
        <f>IF(ISERROR(VLOOKUP(E35,'[1]AQA vocabulary list'!C:C,1,FALSE)),"","Y")</f>
        <v/>
      </c>
      <c r="K35" s="94" t="str">
        <f>IF(ISERROR(VLOOKUP(E35,'[1]Edexcel Vocabulary list'!D:D,1,FALSE)),"","Y")</f>
        <v/>
      </c>
      <c r="L35" s="95" t="s">
        <v>456</v>
      </c>
      <c r="M35" s="95" t="s">
        <v>456</v>
      </c>
      <c r="N35" s="95" t="s">
        <v>456</v>
      </c>
    </row>
    <row r="36" spans="1:17" x14ac:dyDescent="0.25">
      <c r="A36" s="93" t="s">
        <v>563</v>
      </c>
      <c r="B36" s="93" t="s">
        <v>564</v>
      </c>
      <c r="C36" s="93" t="s">
        <v>564</v>
      </c>
      <c r="D36" s="93" t="s">
        <v>460</v>
      </c>
      <c r="E36" s="99">
        <v>28</v>
      </c>
      <c r="F36" s="93" t="s">
        <v>565</v>
      </c>
      <c r="G36" s="95">
        <v>7</v>
      </c>
      <c r="H36" s="95">
        <v>1.1000000000000001</v>
      </c>
      <c r="I36" s="95" t="s">
        <v>12</v>
      </c>
      <c r="J36" s="94" t="str">
        <f>IF(ISERROR(VLOOKUP(E36,'[1]AQA vocabulary list'!C:C,1,FALSE)),"","Y")</f>
        <v>Y</v>
      </c>
      <c r="K36" s="94" t="str">
        <f>IF(ISERROR(VLOOKUP(E36,'[1]Edexcel Vocabulary list'!D:D,1,FALSE)),"","Y")</f>
        <v>Y</v>
      </c>
      <c r="L36" s="95" t="s">
        <v>456</v>
      </c>
      <c r="M36" s="95" t="s">
        <v>456</v>
      </c>
      <c r="N36" s="95" t="s">
        <v>456</v>
      </c>
    </row>
    <row r="37" spans="1:17" ht="16.5" x14ac:dyDescent="0.25">
      <c r="A37" s="93" t="s">
        <v>566</v>
      </c>
      <c r="B37" s="93" t="s">
        <v>567</v>
      </c>
      <c r="C37" s="93" t="s">
        <v>568</v>
      </c>
      <c r="D37" s="93" t="s">
        <v>480</v>
      </c>
      <c r="E37" s="94">
        <v>74</v>
      </c>
      <c r="F37" s="93" t="s">
        <v>569</v>
      </c>
      <c r="G37" s="95">
        <v>7</v>
      </c>
      <c r="H37" s="95">
        <v>1.1000000000000001</v>
      </c>
      <c r="I37" s="95" t="s">
        <v>12</v>
      </c>
      <c r="J37" s="94" t="str">
        <f>IF(ISERROR(VLOOKUP(E37,'[1]AQA vocabulary list'!C:C,1,FALSE)),"","Y")</f>
        <v/>
      </c>
      <c r="K37" s="94" t="str">
        <f>IF(ISERROR(VLOOKUP(E37,'[1]Edexcel Vocabulary list'!D:D,1,FALSE)),"","Y")</f>
        <v>Y</v>
      </c>
      <c r="L37" s="95" t="s">
        <v>456</v>
      </c>
      <c r="M37" s="95" t="s">
        <v>456</v>
      </c>
      <c r="N37" s="95" t="s">
        <v>456</v>
      </c>
    </row>
    <row r="38" spans="1:17" x14ac:dyDescent="0.25">
      <c r="A38" s="93" t="s">
        <v>570</v>
      </c>
      <c r="B38" s="93" t="s">
        <v>571</v>
      </c>
      <c r="C38" s="93" t="s">
        <v>571</v>
      </c>
      <c r="D38" s="93" t="s">
        <v>463</v>
      </c>
      <c r="E38" s="94">
        <v>104</v>
      </c>
      <c r="F38" s="93" t="s">
        <v>572</v>
      </c>
      <c r="G38" s="95">
        <v>7</v>
      </c>
      <c r="H38" s="95">
        <v>1.1000000000000001</v>
      </c>
      <c r="I38" s="95" t="s">
        <v>12</v>
      </c>
      <c r="J38" s="94" t="str">
        <f>IF(ISERROR(VLOOKUP(E38,'[1]AQA vocabulary list'!C:C,1,FALSE)),"","Y")</f>
        <v>Y</v>
      </c>
      <c r="K38" s="94" t="str">
        <f>IF(ISERROR(VLOOKUP(E38,'[1]Edexcel Vocabulary list'!D:D,1,FALSE)),"","Y")</f>
        <v>Y</v>
      </c>
      <c r="L38" s="95" t="s">
        <v>456</v>
      </c>
      <c r="M38" s="95" t="s">
        <v>456</v>
      </c>
      <c r="N38" s="95" t="s">
        <v>456</v>
      </c>
      <c r="Q38" s="104"/>
    </row>
    <row r="39" spans="1:17" x14ac:dyDescent="0.25">
      <c r="A39" s="93" t="s">
        <v>573</v>
      </c>
      <c r="B39" s="93" t="s">
        <v>574</v>
      </c>
      <c r="C39" s="93" t="s">
        <v>574</v>
      </c>
      <c r="D39" s="93" t="s">
        <v>480</v>
      </c>
      <c r="E39" s="94">
        <v>114</v>
      </c>
      <c r="F39" s="93" t="s">
        <v>573</v>
      </c>
      <c r="G39" s="95">
        <v>7</v>
      </c>
      <c r="H39" s="95">
        <v>1.1000000000000001</v>
      </c>
      <c r="I39" s="95" t="s">
        <v>12</v>
      </c>
      <c r="J39" s="94" t="str">
        <f>IF(ISERROR(VLOOKUP(E39,'[1]AQA vocabulary list'!C:C,1,FALSE)),"","Y")</f>
        <v/>
      </c>
      <c r="K39" s="94" t="str">
        <f>IF(ISERROR(VLOOKUP(E39,'[1]Edexcel Vocabulary list'!D:D,1,FALSE)),"","Y")</f>
        <v>Y</v>
      </c>
      <c r="L39" s="95" t="s">
        <v>456</v>
      </c>
      <c r="M39" s="95" t="s">
        <v>456</v>
      </c>
      <c r="N39" s="95" t="s">
        <v>456</v>
      </c>
    </row>
    <row r="40" spans="1:17" x14ac:dyDescent="0.25">
      <c r="A40" s="93" t="s">
        <v>575</v>
      </c>
      <c r="B40" s="93" t="s">
        <v>576</v>
      </c>
      <c r="C40" s="93" t="s">
        <v>576</v>
      </c>
      <c r="D40" s="93" t="s">
        <v>468</v>
      </c>
      <c r="E40" s="94">
        <v>300</v>
      </c>
      <c r="F40" s="93" t="s">
        <v>577</v>
      </c>
      <c r="G40" s="95">
        <v>7</v>
      </c>
      <c r="H40" s="95">
        <v>1.1000000000000001</v>
      </c>
      <c r="I40" s="95" t="s">
        <v>12</v>
      </c>
      <c r="J40" s="94" t="str">
        <f>IF(ISERROR(VLOOKUP(E40,'[1]AQA vocabulary list'!C:C,1,FALSE)),"","Y")</f>
        <v/>
      </c>
      <c r="K40" s="94" t="str">
        <f>IF(ISERROR(VLOOKUP(E40,'[1]Edexcel Vocabulary list'!D:D,1,FALSE)),"","Y")</f>
        <v>Y</v>
      </c>
      <c r="L40" s="95" t="s">
        <v>456</v>
      </c>
      <c r="M40" s="95" t="s">
        <v>456</v>
      </c>
      <c r="N40" s="95" t="s">
        <v>456</v>
      </c>
    </row>
    <row r="41" spans="1:17" x14ac:dyDescent="0.25">
      <c r="A41" s="93" t="s">
        <v>578</v>
      </c>
      <c r="B41" s="93" t="s">
        <v>579</v>
      </c>
      <c r="C41" s="93" t="s">
        <v>579</v>
      </c>
      <c r="D41" s="93" t="s">
        <v>473</v>
      </c>
      <c r="E41" s="94">
        <v>337</v>
      </c>
      <c r="F41" s="93" t="s">
        <v>580</v>
      </c>
      <c r="G41" s="95">
        <v>7</v>
      </c>
      <c r="H41" s="95">
        <v>1.1000000000000001</v>
      </c>
      <c r="I41" s="95" t="s">
        <v>12</v>
      </c>
      <c r="J41" s="94" t="str">
        <f>IF(ISERROR(VLOOKUP(E41,'[1]AQA vocabulary list'!C:C,1,FALSE)),"","Y")</f>
        <v>Y</v>
      </c>
      <c r="K41" s="94" t="str">
        <f>IF(ISERROR(VLOOKUP(E41,'[1]Edexcel Vocabulary list'!D:D,1,FALSE)),"","Y")</f>
        <v>Y</v>
      </c>
      <c r="L41" s="95" t="s">
        <v>456</v>
      </c>
      <c r="M41" s="95" t="s">
        <v>456</v>
      </c>
      <c r="N41" s="95" t="s">
        <v>456</v>
      </c>
    </row>
    <row r="42" spans="1:17" x14ac:dyDescent="0.25">
      <c r="A42" s="93" t="s">
        <v>581</v>
      </c>
      <c r="B42" s="93" t="s">
        <v>582</v>
      </c>
      <c r="C42" s="93" t="s">
        <v>582</v>
      </c>
      <c r="D42" s="93" t="s">
        <v>480</v>
      </c>
      <c r="E42" s="94">
        <v>381</v>
      </c>
      <c r="F42" s="93" t="s">
        <v>581</v>
      </c>
      <c r="G42" s="95">
        <v>7</v>
      </c>
      <c r="H42" s="95">
        <v>1.1000000000000001</v>
      </c>
      <c r="I42" s="95" t="s">
        <v>12</v>
      </c>
      <c r="J42" s="94" t="str">
        <f>IF(ISERROR(VLOOKUP(E42,'[1]AQA vocabulary list'!C:C,1,FALSE)),"","Y")</f>
        <v/>
      </c>
      <c r="K42" s="94" t="str">
        <f>IF(ISERROR(VLOOKUP(E42,'[1]Edexcel Vocabulary list'!D:D,1,FALSE)),"","Y")</f>
        <v>Y</v>
      </c>
      <c r="L42" s="95" t="s">
        <v>456</v>
      </c>
      <c r="M42" s="95" t="s">
        <v>456</v>
      </c>
      <c r="N42" s="95" t="s">
        <v>456</v>
      </c>
    </row>
    <row r="43" spans="1:17" x14ac:dyDescent="0.25">
      <c r="A43" s="93" t="s">
        <v>583</v>
      </c>
      <c r="B43" s="93" t="s">
        <v>584</v>
      </c>
      <c r="C43" s="93" t="s">
        <v>584</v>
      </c>
      <c r="D43" s="93" t="s">
        <v>476</v>
      </c>
      <c r="E43" s="99">
        <v>547</v>
      </c>
      <c r="F43" s="93" t="s">
        <v>583</v>
      </c>
      <c r="G43" s="95">
        <v>7</v>
      </c>
      <c r="H43" s="95">
        <v>1.1000000000000001</v>
      </c>
      <c r="I43" s="95" t="s">
        <v>12</v>
      </c>
      <c r="J43" s="94" t="str">
        <f>IF(ISERROR(VLOOKUP(E43,'[1]AQA vocabulary list'!C:C,1,FALSE)),"","Y")</f>
        <v/>
      </c>
      <c r="K43" s="94" t="str">
        <f>IF(ISERROR(VLOOKUP(E43,'[1]Edexcel Vocabulary list'!D:D,1,FALSE)),"","Y")</f>
        <v>Y</v>
      </c>
      <c r="L43" s="95" t="s">
        <v>456</v>
      </c>
      <c r="M43" s="95" t="s">
        <v>456</v>
      </c>
      <c r="N43" s="95" t="s">
        <v>456</v>
      </c>
    </row>
    <row r="44" spans="1:17" x14ac:dyDescent="0.25">
      <c r="A44" s="93" t="s">
        <v>585</v>
      </c>
      <c r="B44" s="93" t="s">
        <v>586</v>
      </c>
      <c r="C44" s="93" t="s">
        <v>586</v>
      </c>
      <c r="D44" s="93" t="s">
        <v>476</v>
      </c>
      <c r="E44" s="94">
        <v>778</v>
      </c>
      <c r="F44" s="93" t="s">
        <v>585</v>
      </c>
      <c r="G44" s="95">
        <v>7</v>
      </c>
      <c r="H44" s="95">
        <v>1.1000000000000001</v>
      </c>
      <c r="I44" s="95" t="s">
        <v>12</v>
      </c>
      <c r="J44" s="94" t="str">
        <f>IF(ISERROR(VLOOKUP(E44,'[1]AQA vocabulary list'!C:C,1,FALSE)),"","Y")</f>
        <v/>
      </c>
      <c r="K44" s="94" t="str">
        <f>IF(ISERROR(VLOOKUP(E44,'[1]Edexcel Vocabulary list'!D:D,1,FALSE)),"","Y")</f>
        <v>Y</v>
      </c>
      <c r="L44" s="95" t="s">
        <v>456</v>
      </c>
      <c r="M44" s="95" t="s">
        <v>456</v>
      </c>
      <c r="N44" s="95" t="s">
        <v>456</v>
      </c>
    </row>
    <row r="45" spans="1:17" x14ac:dyDescent="0.25">
      <c r="A45" s="93" t="s">
        <v>587</v>
      </c>
      <c r="B45" s="93" t="s">
        <v>588</v>
      </c>
      <c r="C45" s="93" t="s">
        <v>588</v>
      </c>
      <c r="D45" s="93" t="s">
        <v>480</v>
      </c>
      <c r="E45" s="99">
        <v>1016</v>
      </c>
      <c r="F45" s="93" t="s">
        <v>587</v>
      </c>
      <c r="G45" s="95">
        <v>7</v>
      </c>
      <c r="H45" s="95">
        <v>1.1000000000000001</v>
      </c>
      <c r="I45" s="95" t="s">
        <v>12</v>
      </c>
      <c r="J45" s="94" t="str">
        <f>IF(ISERROR(VLOOKUP(E45,'[1]AQA vocabulary list'!C:C,1,FALSE)),"","Y")</f>
        <v/>
      </c>
      <c r="K45" s="94" t="str">
        <f>IF(ISERROR(VLOOKUP(E45,'[1]Edexcel Vocabulary list'!D:D,1,FALSE)),"","Y")</f>
        <v>Y</v>
      </c>
      <c r="L45" s="95" t="s">
        <v>456</v>
      </c>
      <c r="M45" s="95" t="s">
        <v>456</v>
      </c>
      <c r="N45" s="95" t="s">
        <v>456</v>
      </c>
    </row>
    <row r="46" spans="1:17" x14ac:dyDescent="0.25">
      <c r="A46" s="93" t="s">
        <v>589</v>
      </c>
      <c r="B46" s="93" t="s">
        <v>590</v>
      </c>
      <c r="C46" s="93" t="s">
        <v>590</v>
      </c>
      <c r="D46" s="93" t="s">
        <v>480</v>
      </c>
      <c r="E46" s="94">
        <v>1819</v>
      </c>
      <c r="F46" s="93" t="s">
        <v>589</v>
      </c>
      <c r="G46" s="95">
        <v>7</v>
      </c>
      <c r="H46" s="95">
        <v>1.1000000000000001</v>
      </c>
      <c r="I46" s="95" t="s">
        <v>12</v>
      </c>
      <c r="J46" s="94" t="str">
        <f>IF(ISERROR(VLOOKUP(E46,'[1]AQA vocabulary list'!C:C,1,FALSE)),"","Y")</f>
        <v/>
      </c>
      <c r="K46" s="94" t="str">
        <f>IF(ISERROR(VLOOKUP(E46,'[1]Edexcel Vocabulary list'!D:D,1,FALSE)),"","Y")</f>
        <v>Y</v>
      </c>
      <c r="L46" s="95" t="s">
        <v>456</v>
      </c>
      <c r="M46" s="95" t="s">
        <v>456</v>
      </c>
      <c r="N46" s="95" t="s">
        <v>456</v>
      </c>
    </row>
    <row r="47" spans="1:17" x14ac:dyDescent="0.25">
      <c r="A47" s="93" t="s">
        <v>591</v>
      </c>
      <c r="B47" s="93" t="s">
        <v>592</v>
      </c>
      <c r="C47" s="93" t="s">
        <v>592</v>
      </c>
      <c r="D47" s="93" t="s">
        <v>480</v>
      </c>
      <c r="E47" s="94">
        <v>78</v>
      </c>
      <c r="F47" s="93" t="s">
        <v>591</v>
      </c>
      <c r="G47" s="95">
        <v>7</v>
      </c>
      <c r="H47" s="95">
        <v>1.1000000000000001</v>
      </c>
      <c r="I47" s="95" t="s">
        <v>593</v>
      </c>
      <c r="J47" s="94" t="str">
        <f>IF(ISERROR(VLOOKUP(E47,'[1]AQA vocabulary list'!C:C,1,FALSE)),"","Y")</f>
        <v>Y</v>
      </c>
      <c r="K47" s="94" t="str">
        <f>IF(ISERROR(VLOOKUP(E47,'[1]Edexcel Vocabulary list'!D:D,1,FALSE)),"","Y")</f>
        <v>Y</v>
      </c>
      <c r="L47" s="95" t="s">
        <v>456</v>
      </c>
      <c r="M47" s="95" t="s">
        <v>456</v>
      </c>
      <c r="N47" s="95" t="s">
        <v>456</v>
      </c>
    </row>
    <row r="48" spans="1:17" x14ac:dyDescent="0.25">
      <c r="A48" s="93" t="s">
        <v>594</v>
      </c>
      <c r="B48" s="93" t="s">
        <v>595</v>
      </c>
      <c r="C48" s="93" t="s">
        <v>595</v>
      </c>
      <c r="D48" s="93" t="s">
        <v>495</v>
      </c>
      <c r="E48" s="94">
        <v>69</v>
      </c>
      <c r="F48" s="93" t="s">
        <v>596</v>
      </c>
      <c r="G48" s="95">
        <v>7</v>
      </c>
      <c r="H48" s="95">
        <v>1.1000000000000001</v>
      </c>
      <c r="I48" s="95" t="s">
        <v>12</v>
      </c>
      <c r="J48" s="94" t="str">
        <f>IF(ISERROR(VLOOKUP(E48,'[1]AQA vocabulary list'!C:C,1,FALSE)),"","Y")</f>
        <v/>
      </c>
      <c r="K48" s="94" t="str">
        <f>IF(ISERROR(VLOOKUP(E48,'[1]Edexcel Vocabulary list'!D:D,1,FALSE)),"","Y")</f>
        <v/>
      </c>
      <c r="L48" s="95" t="s">
        <v>456</v>
      </c>
      <c r="M48" s="95" t="s">
        <v>456</v>
      </c>
      <c r="N48" s="95" t="s">
        <v>456</v>
      </c>
    </row>
    <row r="49" spans="1:14" x14ac:dyDescent="0.25">
      <c r="A49" s="93" t="s">
        <v>597</v>
      </c>
      <c r="B49" s="105" t="s">
        <v>598</v>
      </c>
      <c r="C49" s="93" t="s">
        <v>599</v>
      </c>
      <c r="D49" s="93" t="s">
        <v>460</v>
      </c>
      <c r="E49" s="94">
        <v>52</v>
      </c>
      <c r="F49" s="93" t="s">
        <v>597</v>
      </c>
      <c r="G49" s="95">
        <v>7</v>
      </c>
      <c r="H49" s="95">
        <v>1.1000000000000001</v>
      </c>
      <c r="I49" s="95" t="s">
        <v>15</v>
      </c>
      <c r="J49" s="94" t="str">
        <f>IF(ISERROR(VLOOKUP(E49,'[1]AQA vocabulary list'!C:C,1,FALSE)),"","Y")</f>
        <v/>
      </c>
      <c r="K49" s="94" t="str">
        <f>IF(ISERROR(VLOOKUP(E49,'[1]Edexcel Vocabulary list'!D:D,1,FALSE)),"","Y")</f>
        <v/>
      </c>
      <c r="L49" s="95" t="s">
        <v>456</v>
      </c>
      <c r="M49" s="95" t="s">
        <v>456</v>
      </c>
      <c r="N49" s="95" t="s">
        <v>456</v>
      </c>
    </row>
    <row r="50" spans="1:14" x14ac:dyDescent="0.25">
      <c r="A50" s="93" t="s">
        <v>600</v>
      </c>
      <c r="B50" s="93" t="s">
        <v>601</v>
      </c>
      <c r="C50" s="93" t="s">
        <v>466</v>
      </c>
      <c r="D50" s="93" t="s">
        <v>472</v>
      </c>
      <c r="E50" s="94">
        <v>3</v>
      </c>
      <c r="F50" s="93" t="s">
        <v>464</v>
      </c>
      <c r="G50" s="95">
        <v>7</v>
      </c>
      <c r="H50" s="95">
        <v>1.1000000000000001</v>
      </c>
      <c r="I50" s="95" t="s">
        <v>15</v>
      </c>
      <c r="J50" s="94" t="str">
        <f>IF(ISERROR(VLOOKUP(E50,'[1]AQA vocabulary list'!C:C,1,FALSE)),"","Y")</f>
        <v/>
      </c>
      <c r="K50" s="94" t="str">
        <f>IF(ISERROR(VLOOKUP(E50,'[1]Edexcel Vocabulary list'!D:D,1,FALSE)),"","Y")</f>
        <v/>
      </c>
      <c r="M50" s="95" t="s">
        <v>456</v>
      </c>
      <c r="N50" s="95" t="s">
        <v>456</v>
      </c>
    </row>
    <row r="51" spans="1:14" x14ac:dyDescent="0.25">
      <c r="A51" s="93" t="s">
        <v>602</v>
      </c>
      <c r="B51" s="93" t="s">
        <v>603</v>
      </c>
      <c r="C51" s="98" t="s">
        <v>604</v>
      </c>
      <c r="D51" s="93" t="s">
        <v>472</v>
      </c>
      <c r="E51" s="94">
        <v>4</v>
      </c>
      <c r="F51" s="93" t="s">
        <v>464</v>
      </c>
      <c r="G51" s="95">
        <v>7</v>
      </c>
      <c r="H51" s="95">
        <v>1.1000000000000001</v>
      </c>
      <c r="I51" s="95" t="s">
        <v>15</v>
      </c>
      <c r="J51" s="94" t="str">
        <f>IF(ISERROR(VLOOKUP(E51,'[1]AQA vocabulary list'!C:C,1,FALSE)),"","Y")</f>
        <v/>
      </c>
      <c r="K51" s="94" t="str">
        <f>IF(ISERROR(VLOOKUP(E51,'[1]Edexcel Vocabulary list'!D:D,1,FALSE)),"","Y")</f>
        <v>Y</v>
      </c>
      <c r="L51" s="95" t="s">
        <v>456</v>
      </c>
      <c r="M51" s="95"/>
      <c r="N51" s="95" t="s">
        <v>456</v>
      </c>
    </row>
    <row r="52" spans="1:14" x14ac:dyDescent="0.25">
      <c r="A52" s="93" t="s">
        <v>605</v>
      </c>
      <c r="B52" s="93" t="s">
        <v>606</v>
      </c>
      <c r="C52" s="93" t="s">
        <v>606</v>
      </c>
      <c r="D52" s="93" t="s">
        <v>488</v>
      </c>
      <c r="E52" s="94">
        <v>32</v>
      </c>
      <c r="F52" s="93" t="s">
        <v>605</v>
      </c>
      <c r="G52" s="95">
        <v>7</v>
      </c>
      <c r="H52" s="95">
        <v>1.1000000000000001</v>
      </c>
      <c r="I52" s="95" t="s">
        <v>15</v>
      </c>
      <c r="J52" s="94" t="str">
        <f>IF(ISERROR(VLOOKUP(E52,'[1]AQA vocabulary list'!C:C,1,FALSE)),"","Y")</f>
        <v/>
      </c>
      <c r="K52" s="94" t="str">
        <f>IF(ISERROR(VLOOKUP(E52,'[1]Edexcel Vocabulary list'!D:D,1,FALSE)),"","Y")</f>
        <v>Y</v>
      </c>
      <c r="L52" s="95" t="s">
        <v>456</v>
      </c>
      <c r="M52" s="95" t="s">
        <v>456</v>
      </c>
      <c r="N52" s="95" t="s">
        <v>456</v>
      </c>
    </row>
    <row r="53" spans="1:14" x14ac:dyDescent="0.25">
      <c r="A53" s="93" t="s">
        <v>607</v>
      </c>
      <c r="B53" s="105" t="s">
        <v>608</v>
      </c>
      <c r="C53" s="93" t="s">
        <v>534</v>
      </c>
      <c r="D53" s="93" t="s">
        <v>460</v>
      </c>
      <c r="E53" s="94">
        <v>50</v>
      </c>
      <c r="F53" s="93" t="s">
        <v>609</v>
      </c>
      <c r="G53" s="95">
        <v>7</v>
      </c>
      <c r="H53" s="95">
        <v>1.1000000000000001</v>
      </c>
      <c r="I53" s="95" t="s">
        <v>15</v>
      </c>
      <c r="J53" s="94" t="str">
        <f>IF(ISERROR(VLOOKUP(E53,'[1]AQA vocabulary list'!C:C,1,FALSE)),"","Y")</f>
        <v/>
      </c>
      <c r="K53" s="94" t="str">
        <f>IF(ISERROR(VLOOKUP(E53,'[1]Edexcel Vocabulary list'!D:D,1,FALSE)),"","Y")</f>
        <v/>
      </c>
      <c r="L53" s="95" t="s">
        <v>456</v>
      </c>
      <c r="M53" s="95" t="s">
        <v>456</v>
      </c>
      <c r="N53" s="95" t="s">
        <v>456</v>
      </c>
    </row>
    <row r="54" spans="1:14" x14ac:dyDescent="0.25">
      <c r="A54" s="93" t="s">
        <v>610</v>
      </c>
      <c r="B54" s="93" t="s">
        <v>611</v>
      </c>
      <c r="C54" s="93" t="s">
        <v>612</v>
      </c>
      <c r="D54" s="93" t="s">
        <v>467</v>
      </c>
      <c r="E54" s="94">
        <v>79</v>
      </c>
      <c r="F54" s="93" t="s">
        <v>610</v>
      </c>
      <c r="G54" s="95">
        <v>7</v>
      </c>
      <c r="H54" s="95">
        <v>1.1000000000000001</v>
      </c>
      <c r="I54" s="95" t="s">
        <v>15</v>
      </c>
      <c r="J54" s="94" t="str">
        <f>IF(ISERROR(VLOOKUP(E54,'[1]AQA vocabulary list'!C:C,1,FALSE)),"","Y")</f>
        <v>Y</v>
      </c>
      <c r="K54" s="94" t="str">
        <f>IF(ISERROR(VLOOKUP(E54,'[1]Edexcel Vocabulary list'!D:D,1,FALSE)),"","Y")</f>
        <v>Y</v>
      </c>
      <c r="L54" s="95" t="s">
        <v>456</v>
      </c>
      <c r="M54" s="95" t="s">
        <v>456</v>
      </c>
      <c r="N54" s="95" t="s">
        <v>456</v>
      </c>
    </row>
    <row r="55" spans="1:14" x14ac:dyDescent="0.25">
      <c r="A55" s="93" t="s">
        <v>613</v>
      </c>
      <c r="B55" s="93" t="s">
        <v>614</v>
      </c>
      <c r="C55" s="93" t="s">
        <v>615</v>
      </c>
      <c r="D55" s="93" t="s">
        <v>463</v>
      </c>
      <c r="E55" s="94">
        <v>383</v>
      </c>
      <c r="F55" s="93" t="s">
        <v>616</v>
      </c>
      <c r="G55" s="95">
        <v>7</v>
      </c>
      <c r="H55" s="95">
        <v>1.1000000000000001</v>
      </c>
      <c r="I55" s="95" t="s">
        <v>15</v>
      </c>
      <c r="J55" s="94" t="str">
        <f>IF(ISERROR(VLOOKUP(E55,'[1]AQA vocabulary list'!C:C,1,FALSE)),"","Y")</f>
        <v>Y</v>
      </c>
      <c r="K55" s="94" t="str">
        <f>IF(ISERROR(VLOOKUP(E55,'[1]Edexcel Vocabulary list'!D:D,1,FALSE)),"","Y")</f>
        <v>Y</v>
      </c>
      <c r="L55" s="95" t="s">
        <v>456</v>
      </c>
      <c r="M55" s="95" t="s">
        <v>456</v>
      </c>
      <c r="N55" s="95" t="s">
        <v>456</v>
      </c>
    </row>
    <row r="56" spans="1:14" x14ac:dyDescent="0.25">
      <c r="A56" s="93" t="s">
        <v>617</v>
      </c>
      <c r="B56" s="93" t="s">
        <v>618</v>
      </c>
      <c r="C56" s="93" t="s">
        <v>618</v>
      </c>
      <c r="D56" s="93" t="s">
        <v>473</v>
      </c>
      <c r="E56" s="94">
        <v>670</v>
      </c>
      <c r="F56" s="93" t="s">
        <v>619</v>
      </c>
      <c r="G56" s="95">
        <v>7</v>
      </c>
      <c r="H56" s="95">
        <v>1.1000000000000001</v>
      </c>
      <c r="I56" s="95" t="s">
        <v>15</v>
      </c>
      <c r="J56" s="94" t="str">
        <f>IF(ISERROR(VLOOKUP(E56,'[1]AQA vocabulary list'!C:C,1,FALSE)),"","Y")</f>
        <v/>
      </c>
      <c r="K56" s="94" t="str">
        <f>IF(ISERROR(VLOOKUP(E56,'[1]Edexcel Vocabulary list'!D:D,1,FALSE)),"","Y")</f>
        <v>Y</v>
      </c>
      <c r="L56" s="95" t="s">
        <v>456</v>
      </c>
      <c r="M56" s="95" t="s">
        <v>456</v>
      </c>
      <c r="N56" s="95" t="s">
        <v>456</v>
      </c>
    </row>
    <row r="57" spans="1:14" x14ac:dyDescent="0.25">
      <c r="A57" s="93" t="s">
        <v>620</v>
      </c>
      <c r="B57" s="93" t="s">
        <v>621</v>
      </c>
      <c r="C57" s="93" t="s">
        <v>621</v>
      </c>
      <c r="D57" s="93" t="s">
        <v>468</v>
      </c>
      <c r="E57" s="94">
        <v>929</v>
      </c>
      <c r="F57" s="93" t="s">
        <v>622</v>
      </c>
      <c r="G57" s="95">
        <v>7</v>
      </c>
      <c r="H57" s="95">
        <v>1.1000000000000001</v>
      </c>
      <c r="I57" s="95" t="s">
        <v>15</v>
      </c>
      <c r="J57" s="94" t="str">
        <f>IF(ISERROR(VLOOKUP(E57,'[1]AQA vocabulary list'!C:C,1,FALSE)),"","Y")</f>
        <v/>
      </c>
      <c r="K57" s="94" t="str">
        <f>IF(ISERROR(VLOOKUP(E57,'[1]Edexcel Vocabulary list'!D:D,1,FALSE)),"","Y")</f>
        <v/>
      </c>
      <c r="L57" s="95" t="s">
        <v>456</v>
      </c>
      <c r="M57" s="95" t="s">
        <v>456</v>
      </c>
      <c r="N57" s="95" t="s">
        <v>456</v>
      </c>
    </row>
    <row r="58" spans="1:14" x14ac:dyDescent="0.25">
      <c r="A58" s="93" t="s">
        <v>623</v>
      </c>
      <c r="B58" s="93" t="s">
        <v>624</v>
      </c>
      <c r="C58" s="93" t="s">
        <v>624</v>
      </c>
      <c r="D58" s="93" t="s">
        <v>468</v>
      </c>
      <c r="E58" s="94">
        <v>1048</v>
      </c>
      <c r="F58" s="93" t="s">
        <v>625</v>
      </c>
      <c r="G58" s="95">
        <v>7</v>
      </c>
      <c r="H58" s="95">
        <v>1.1000000000000001</v>
      </c>
      <c r="I58" s="95" t="s">
        <v>15</v>
      </c>
      <c r="J58" s="94" t="str">
        <f>IF(ISERROR(VLOOKUP(E58,'[1]AQA vocabulary list'!C:C,1,FALSE)),"","Y")</f>
        <v>Y</v>
      </c>
      <c r="K58" s="94" t="str">
        <f>IF(ISERROR(VLOOKUP(E58,'[1]Edexcel Vocabulary list'!D:D,1,FALSE)),"","Y")</f>
        <v>Y</v>
      </c>
      <c r="L58" s="95" t="s">
        <v>456</v>
      </c>
      <c r="M58" s="95" t="s">
        <v>456</v>
      </c>
      <c r="N58" s="95" t="s">
        <v>456</v>
      </c>
    </row>
    <row r="59" spans="1:14" x14ac:dyDescent="0.25">
      <c r="A59" s="93" t="s">
        <v>626</v>
      </c>
      <c r="B59" s="93" t="s">
        <v>627</v>
      </c>
      <c r="C59" s="93" t="s">
        <v>628</v>
      </c>
      <c r="D59" s="93" t="s">
        <v>495</v>
      </c>
      <c r="E59" s="94" t="s">
        <v>629</v>
      </c>
      <c r="F59" s="93" t="s">
        <v>630</v>
      </c>
      <c r="G59" s="95">
        <v>7</v>
      </c>
      <c r="H59" s="95">
        <v>1.1000000000000001</v>
      </c>
      <c r="I59" s="95" t="s">
        <v>15</v>
      </c>
      <c r="J59" s="94" t="str">
        <f>IF(ISERROR(VLOOKUP(E59,'[1]AQA vocabulary list'!C:C,1,FALSE)),"","Y")</f>
        <v/>
      </c>
      <c r="K59" s="94" t="str">
        <f>IF(ISERROR(VLOOKUP(E59,'[1]Edexcel Vocabulary list'!D:D,1,FALSE)),"","Y")</f>
        <v/>
      </c>
      <c r="L59" s="95" t="s">
        <v>456</v>
      </c>
      <c r="M59" s="95" t="s">
        <v>456</v>
      </c>
      <c r="N59" s="95" t="s">
        <v>456</v>
      </c>
    </row>
    <row r="60" spans="1:14" x14ac:dyDescent="0.25">
      <c r="A60" s="93" t="s">
        <v>631</v>
      </c>
      <c r="B60" s="93" t="s">
        <v>632</v>
      </c>
      <c r="C60" s="93" t="s">
        <v>633</v>
      </c>
      <c r="D60" s="93" t="s">
        <v>495</v>
      </c>
      <c r="E60" s="94" t="s">
        <v>634</v>
      </c>
      <c r="F60" s="93" t="s">
        <v>525</v>
      </c>
      <c r="G60" s="95">
        <v>7</v>
      </c>
      <c r="H60" s="95">
        <v>1.1000000000000001</v>
      </c>
      <c r="I60" s="95" t="s">
        <v>15</v>
      </c>
      <c r="J60" s="94" t="str">
        <f>IF(ISERROR(VLOOKUP(E60,'[1]AQA vocabulary list'!C:C,1,FALSE)),"","Y")</f>
        <v/>
      </c>
      <c r="K60" s="94" t="str">
        <f>IF(ISERROR(VLOOKUP(E60,'[1]Edexcel Vocabulary list'!D:D,1,FALSE)),"","Y")</f>
        <v/>
      </c>
      <c r="L60" s="95" t="s">
        <v>456</v>
      </c>
      <c r="M60" s="95" t="s">
        <v>456</v>
      </c>
      <c r="N60" s="95" t="s">
        <v>456</v>
      </c>
    </row>
    <row r="61" spans="1:14" x14ac:dyDescent="0.25">
      <c r="A61" s="93" t="s">
        <v>635</v>
      </c>
      <c r="B61" s="93" t="s">
        <v>636</v>
      </c>
      <c r="C61" s="93" t="s">
        <v>636</v>
      </c>
      <c r="D61" s="93" t="s">
        <v>495</v>
      </c>
      <c r="E61" s="94" t="s">
        <v>637</v>
      </c>
      <c r="F61" s="93" t="s">
        <v>610</v>
      </c>
      <c r="G61" s="95">
        <v>7</v>
      </c>
      <c r="H61" s="95">
        <v>1.1000000000000001</v>
      </c>
      <c r="I61" s="95" t="s">
        <v>15</v>
      </c>
      <c r="J61" s="94" t="str">
        <f>IF(ISERROR(VLOOKUP(E61,'[1]AQA vocabulary list'!C:C,1,FALSE)),"","Y")</f>
        <v/>
      </c>
      <c r="K61" s="94" t="str">
        <f>IF(ISERROR(VLOOKUP(E61,'[1]Edexcel Vocabulary list'!D:D,1,FALSE)),"","Y")</f>
        <v/>
      </c>
      <c r="L61" s="95" t="s">
        <v>456</v>
      </c>
      <c r="M61" s="95" t="s">
        <v>456</v>
      </c>
      <c r="N61" s="95" t="s">
        <v>456</v>
      </c>
    </row>
    <row r="62" spans="1:14" x14ac:dyDescent="0.25">
      <c r="A62" s="93" t="s">
        <v>638</v>
      </c>
      <c r="B62" s="93" t="s">
        <v>639</v>
      </c>
      <c r="C62" s="93" t="s">
        <v>640</v>
      </c>
      <c r="D62" s="93" t="s">
        <v>467</v>
      </c>
      <c r="E62" s="94">
        <v>7</v>
      </c>
      <c r="F62" s="93" t="s">
        <v>638</v>
      </c>
      <c r="G62" s="95">
        <v>7</v>
      </c>
      <c r="H62" s="95">
        <v>1.1000000000000001</v>
      </c>
      <c r="I62" s="95" t="s">
        <v>18</v>
      </c>
      <c r="J62" s="94" t="str">
        <f>IF(ISERROR(VLOOKUP(E62,'[1]AQA vocabulary list'!C:C,1,FALSE)),"","Y")</f>
        <v/>
      </c>
      <c r="K62" s="94" t="str">
        <f>IF(ISERROR(VLOOKUP(E62,'[1]Edexcel Vocabulary list'!D:D,1,FALSE)),"","Y")</f>
        <v>Y</v>
      </c>
      <c r="L62" s="95" t="s">
        <v>456</v>
      </c>
      <c r="M62" s="95" t="s">
        <v>456</v>
      </c>
      <c r="N62" s="95" t="s">
        <v>456</v>
      </c>
    </row>
    <row r="63" spans="1:14" x14ac:dyDescent="0.25">
      <c r="A63" s="93" t="s">
        <v>641</v>
      </c>
      <c r="B63" s="93" t="s">
        <v>642</v>
      </c>
      <c r="C63" s="98" t="s">
        <v>643</v>
      </c>
      <c r="D63" s="93" t="s">
        <v>457</v>
      </c>
      <c r="E63" s="94">
        <v>7</v>
      </c>
      <c r="F63" s="93" t="s">
        <v>638</v>
      </c>
      <c r="G63" s="95">
        <v>7</v>
      </c>
      <c r="H63" s="95">
        <v>1.1000000000000001</v>
      </c>
      <c r="I63" s="95" t="s">
        <v>18</v>
      </c>
      <c r="J63" s="94" t="str">
        <f>IF(ISERROR(VLOOKUP(E63,'[1]AQA vocabulary list'!C:C,1,FALSE)),"","Y")</f>
        <v/>
      </c>
      <c r="K63" s="94" t="str">
        <f>IF(ISERROR(VLOOKUP(E63,'[1]Edexcel Vocabulary list'!D:D,1,FALSE)),"","Y")</f>
        <v>Y</v>
      </c>
      <c r="L63" s="95" t="s">
        <v>456</v>
      </c>
      <c r="M63" s="95" t="s">
        <v>456</v>
      </c>
      <c r="N63" s="95" t="s">
        <v>456</v>
      </c>
    </row>
    <row r="64" spans="1:14" ht="16.5" x14ac:dyDescent="0.25">
      <c r="A64" s="93" t="s">
        <v>644</v>
      </c>
      <c r="B64" s="93" t="s">
        <v>645</v>
      </c>
      <c r="C64" s="93" t="s">
        <v>646</v>
      </c>
      <c r="D64" s="93" t="s">
        <v>460</v>
      </c>
      <c r="E64" s="94">
        <v>20</v>
      </c>
      <c r="F64" s="93" t="s">
        <v>647</v>
      </c>
      <c r="G64" s="95">
        <v>7</v>
      </c>
      <c r="H64" s="95">
        <v>1.1000000000000001</v>
      </c>
      <c r="I64" s="95" t="s">
        <v>18</v>
      </c>
      <c r="J64" s="94" t="str">
        <f>IF(ISERROR(VLOOKUP(E64,'[1]AQA vocabulary list'!C:C,1,FALSE)),"","Y")</f>
        <v/>
      </c>
      <c r="K64" s="94" t="str">
        <f>IF(ISERROR(VLOOKUP(E64,'[1]Edexcel Vocabulary list'!D:D,1,FALSE)),"","Y")</f>
        <v/>
      </c>
      <c r="L64" s="95" t="s">
        <v>456</v>
      </c>
      <c r="M64" s="95" t="s">
        <v>456</v>
      </c>
      <c r="N64" s="95" t="s">
        <v>456</v>
      </c>
    </row>
    <row r="65" spans="1:14" ht="16.5" x14ac:dyDescent="0.25">
      <c r="A65" s="93" t="s">
        <v>648</v>
      </c>
      <c r="B65" s="93" t="s">
        <v>649</v>
      </c>
      <c r="C65" s="93" t="s">
        <v>650</v>
      </c>
      <c r="D65" s="93" t="s">
        <v>460</v>
      </c>
      <c r="E65" s="94">
        <v>10</v>
      </c>
      <c r="F65" s="93" t="s">
        <v>651</v>
      </c>
      <c r="G65" s="95">
        <v>7</v>
      </c>
      <c r="H65" s="95">
        <v>1.1000000000000001</v>
      </c>
      <c r="I65" s="95" t="s">
        <v>18</v>
      </c>
      <c r="J65" s="94" t="str">
        <f>IF(ISERROR(VLOOKUP(E65,'[1]AQA vocabulary list'!C:C,1,FALSE)),"","Y")</f>
        <v/>
      </c>
      <c r="K65" s="94" t="str">
        <f>IF(ISERROR(VLOOKUP(E65,'[1]Edexcel Vocabulary list'!D:D,1,FALSE)),"","Y")</f>
        <v/>
      </c>
      <c r="L65" s="95" t="s">
        <v>456</v>
      </c>
      <c r="M65" s="95" t="s">
        <v>456</v>
      </c>
      <c r="N65" s="95" t="s">
        <v>456</v>
      </c>
    </row>
    <row r="66" spans="1:14" x14ac:dyDescent="0.25">
      <c r="A66" s="93" t="s">
        <v>652</v>
      </c>
      <c r="B66" s="93" t="s">
        <v>653</v>
      </c>
      <c r="C66" s="93" t="s">
        <v>653</v>
      </c>
      <c r="D66" s="93" t="s">
        <v>473</v>
      </c>
      <c r="E66" s="94">
        <v>159</v>
      </c>
      <c r="F66" s="93" t="s">
        <v>654</v>
      </c>
      <c r="G66" s="95">
        <v>7</v>
      </c>
      <c r="H66" s="95">
        <v>1.1000000000000001</v>
      </c>
      <c r="I66" s="95" t="s">
        <v>18</v>
      </c>
      <c r="J66" s="94" t="str">
        <f>IF(ISERROR(VLOOKUP(E66,'[1]AQA vocabulary list'!C:C,1,FALSE)),"","Y")</f>
        <v/>
      </c>
      <c r="K66" s="94" t="str">
        <f>IF(ISERROR(VLOOKUP(E66,'[1]Edexcel Vocabulary list'!D:D,1,FALSE)),"","Y")</f>
        <v>Y</v>
      </c>
      <c r="L66" s="95" t="s">
        <v>456</v>
      </c>
      <c r="M66" s="95" t="s">
        <v>456</v>
      </c>
      <c r="N66" s="95" t="s">
        <v>456</v>
      </c>
    </row>
    <row r="67" spans="1:14" x14ac:dyDescent="0.25">
      <c r="A67" s="93" t="s">
        <v>655</v>
      </c>
      <c r="B67" s="93" t="s">
        <v>656</v>
      </c>
      <c r="C67" s="93" t="s">
        <v>657</v>
      </c>
      <c r="D67" s="93" t="s">
        <v>460</v>
      </c>
      <c r="E67" s="94">
        <v>173</v>
      </c>
      <c r="F67" s="93" t="s">
        <v>658</v>
      </c>
      <c r="G67" s="95">
        <v>7</v>
      </c>
      <c r="H67" s="95">
        <v>1.1000000000000001</v>
      </c>
      <c r="I67" s="95" t="s">
        <v>18</v>
      </c>
      <c r="J67" s="94" t="str">
        <f>IF(ISERROR(VLOOKUP(E67,'[1]AQA vocabulary list'!C:C,1,FALSE)),"","Y")</f>
        <v>Y</v>
      </c>
      <c r="K67" s="94" t="str">
        <f>IF(ISERROR(VLOOKUP(E67,'[1]Edexcel Vocabulary list'!D:D,1,FALSE)),"","Y")</f>
        <v>Y</v>
      </c>
      <c r="L67" s="95" t="s">
        <v>456</v>
      </c>
      <c r="M67" s="95" t="s">
        <v>456</v>
      </c>
      <c r="N67" s="95" t="s">
        <v>456</v>
      </c>
    </row>
    <row r="68" spans="1:14" x14ac:dyDescent="0.25">
      <c r="A68" s="93" t="s">
        <v>659</v>
      </c>
      <c r="B68" s="93" t="s">
        <v>660</v>
      </c>
      <c r="C68" s="93" t="s">
        <v>660</v>
      </c>
      <c r="D68" s="93" t="s">
        <v>468</v>
      </c>
      <c r="E68" s="94">
        <v>190</v>
      </c>
      <c r="F68" s="93" t="s">
        <v>661</v>
      </c>
      <c r="G68" s="95">
        <v>7</v>
      </c>
      <c r="H68" s="95">
        <v>1.1000000000000001</v>
      </c>
      <c r="I68" s="95" t="s">
        <v>18</v>
      </c>
      <c r="J68" s="94" t="str">
        <f>IF(ISERROR(VLOOKUP(E68,'[1]AQA vocabulary list'!C:C,1,FALSE)),"","Y")</f>
        <v/>
      </c>
      <c r="K68" s="94" t="str">
        <f>IF(ISERROR(VLOOKUP(E68,'[1]Edexcel Vocabulary list'!D:D,1,FALSE)),"","Y")</f>
        <v>Y</v>
      </c>
      <c r="L68" s="95" t="s">
        <v>456</v>
      </c>
      <c r="M68" s="95" t="s">
        <v>456</v>
      </c>
      <c r="N68" s="95" t="s">
        <v>456</v>
      </c>
    </row>
    <row r="69" spans="1:14" x14ac:dyDescent="0.25">
      <c r="A69" s="93" t="s">
        <v>662</v>
      </c>
      <c r="B69" s="93" t="s">
        <v>663</v>
      </c>
      <c r="C69" s="93" t="s">
        <v>663</v>
      </c>
      <c r="D69" s="93" t="s">
        <v>473</v>
      </c>
      <c r="E69" s="94">
        <v>243</v>
      </c>
      <c r="F69" s="93" t="s">
        <v>664</v>
      </c>
      <c r="G69" s="95">
        <v>7</v>
      </c>
      <c r="H69" s="95">
        <v>1.1000000000000001</v>
      </c>
      <c r="I69" s="95" t="s">
        <v>18</v>
      </c>
      <c r="J69" s="94" t="str">
        <f>IF(ISERROR(VLOOKUP(E69,'[1]AQA vocabulary list'!C:C,1,FALSE)),"","Y")</f>
        <v/>
      </c>
      <c r="K69" s="94" t="str">
        <f>IF(ISERROR(VLOOKUP(E69,'[1]Edexcel Vocabulary list'!D:D,1,FALSE)),"","Y")</f>
        <v/>
      </c>
      <c r="L69" s="95" t="s">
        <v>456</v>
      </c>
      <c r="M69" s="95" t="s">
        <v>456</v>
      </c>
      <c r="N69" s="95" t="s">
        <v>456</v>
      </c>
    </row>
    <row r="70" spans="1:14" x14ac:dyDescent="0.25">
      <c r="A70" s="93" t="s">
        <v>665</v>
      </c>
      <c r="B70" s="93" t="s">
        <v>666</v>
      </c>
      <c r="C70" s="93" t="s">
        <v>666</v>
      </c>
      <c r="D70" s="93" t="s">
        <v>473</v>
      </c>
      <c r="E70" s="94">
        <v>297</v>
      </c>
      <c r="F70" s="93" t="s">
        <v>667</v>
      </c>
      <c r="G70" s="95">
        <v>7</v>
      </c>
      <c r="H70" s="95">
        <v>1.1000000000000001</v>
      </c>
      <c r="I70" s="95" t="s">
        <v>18</v>
      </c>
      <c r="J70" s="94" t="str">
        <f>IF(ISERROR(VLOOKUP(E70,'[1]AQA vocabulary list'!C:C,1,FALSE)),"","Y")</f>
        <v/>
      </c>
      <c r="K70" s="94" t="str">
        <f>IF(ISERROR(VLOOKUP(E70,'[1]Edexcel Vocabulary list'!D:D,1,FALSE)),"","Y")</f>
        <v>Y</v>
      </c>
      <c r="L70" s="95" t="s">
        <v>456</v>
      </c>
      <c r="M70" s="95" t="s">
        <v>456</v>
      </c>
      <c r="N70" s="95" t="s">
        <v>456</v>
      </c>
    </row>
    <row r="71" spans="1:14" x14ac:dyDescent="0.25">
      <c r="A71" s="93" t="s">
        <v>668</v>
      </c>
      <c r="B71" s="93" t="s">
        <v>669</v>
      </c>
      <c r="C71" s="93" t="s">
        <v>669</v>
      </c>
      <c r="D71" s="93" t="s">
        <v>463</v>
      </c>
      <c r="E71" s="94">
        <v>327</v>
      </c>
      <c r="F71" s="93" t="s">
        <v>670</v>
      </c>
      <c r="G71" s="95">
        <v>7</v>
      </c>
      <c r="H71" s="95">
        <v>1.1000000000000001</v>
      </c>
      <c r="I71" s="95" t="s">
        <v>18</v>
      </c>
      <c r="J71" s="94" t="str">
        <f>IF(ISERROR(VLOOKUP(E71,'[1]AQA vocabulary list'!C:C,1,FALSE)),"","Y")</f>
        <v/>
      </c>
      <c r="K71" s="94" t="str">
        <f>IF(ISERROR(VLOOKUP(E71,'[1]Edexcel Vocabulary list'!D:D,1,FALSE)),"","Y")</f>
        <v>Y</v>
      </c>
      <c r="L71" s="95" t="s">
        <v>456</v>
      </c>
      <c r="M71" s="95" t="s">
        <v>456</v>
      </c>
      <c r="N71" s="95" t="s">
        <v>456</v>
      </c>
    </row>
    <row r="72" spans="1:14" x14ac:dyDescent="0.25">
      <c r="A72" s="93" t="s">
        <v>671</v>
      </c>
      <c r="B72" s="93" t="s">
        <v>672</v>
      </c>
      <c r="C72" s="93" t="s">
        <v>673</v>
      </c>
      <c r="D72" s="93" t="s">
        <v>463</v>
      </c>
      <c r="E72" s="99">
        <v>433</v>
      </c>
      <c r="F72" s="93" t="s">
        <v>674</v>
      </c>
      <c r="G72" s="95">
        <v>7</v>
      </c>
      <c r="H72" s="95">
        <v>1.1000000000000001</v>
      </c>
      <c r="I72" s="95" t="s">
        <v>18</v>
      </c>
      <c r="J72" s="94" t="str">
        <f>IF(ISERROR(VLOOKUP(E72,'[1]AQA vocabulary list'!C:C,1,FALSE)),"","Y")</f>
        <v/>
      </c>
      <c r="K72" s="94" t="str">
        <f>IF(ISERROR(VLOOKUP(E72,'[1]Edexcel Vocabulary list'!D:D,1,FALSE)),"","Y")</f>
        <v>Y</v>
      </c>
      <c r="L72" s="95" t="s">
        <v>456</v>
      </c>
      <c r="M72" s="95" t="s">
        <v>456</v>
      </c>
      <c r="N72" s="95" t="s">
        <v>456</v>
      </c>
    </row>
    <row r="73" spans="1:14" x14ac:dyDescent="0.25">
      <c r="A73" s="93" t="s">
        <v>675</v>
      </c>
      <c r="B73" s="106" t="s">
        <v>676</v>
      </c>
      <c r="C73" s="106" t="s">
        <v>676</v>
      </c>
      <c r="D73" s="93" t="s">
        <v>480</v>
      </c>
      <c r="E73" s="94">
        <v>662</v>
      </c>
      <c r="F73" s="93" t="s">
        <v>675</v>
      </c>
      <c r="G73" s="95">
        <v>7</v>
      </c>
      <c r="H73" s="95">
        <v>1.1000000000000001</v>
      </c>
      <c r="I73" s="95" t="s">
        <v>18</v>
      </c>
      <c r="J73" s="94" t="str">
        <f>IF(ISERROR(VLOOKUP(E73,'[1]AQA vocabulary list'!C:C,1,FALSE)),"","Y")</f>
        <v/>
      </c>
      <c r="K73" s="94" t="str">
        <f>IF(ISERROR(VLOOKUP(E73,'[1]Edexcel Vocabulary list'!D:D,1,FALSE)),"","Y")</f>
        <v>Y</v>
      </c>
      <c r="L73" s="95" t="s">
        <v>456</v>
      </c>
      <c r="M73" s="95" t="s">
        <v>456</v>
      </c>
      <c r="N73" s="95" t="s">
        <v>456</v>
      </c>
    </row>
    <row r="74" spans="1:14" x14ac:dyDescent="0.25">
      <c r="A74" s="93" t="s">
        <v>677</v>
      </c>
      <c r="B74" s="93" t="s">
        <v>678</v>
      </c>
      <c r="C74" s="93" t="s">
        <v>679</v>
      </c>
      <c r="D74" s="93" t="s">
        <v>463</v>
      </c>
      <c r="E74" s="94">
        <v>1497</v>
      </c>
      <c r="F74" s="93" t="s">
        <v>680</v>
      </c>
      <c r="G74" s="95">
        <v>7</v>
      </c>
      <c r="H74" s="95">
        <v>1.1000000000000001</v>
      </c>
      <c r="I74" s="95" t="s">
        <v>18</v>
      </c>
      <c r="J74" s="94" t="str">
        <f>IF(ISERROR(VLOOKUP(E74,'[1]AQA vocabulary list'!C:C,1,FALSE)),"","Y")</f>
        <v/>
      </c>
      <c r="K74" s="94" t="str">
        <f>IF(ISERROR(VLOOKUP(E74,'[1]Edexcel Vocabulary list'!D:D,1,FALSE)),"","Y")</f>
        <v>Y</v>
      </c>
      <c r="L74" s="95" t="s">
        <v>456</v>
      </c>
      <c r="M74" s="95" t="s">
        <v>456</v>
      </c>
      <c r="N74" s="95" t="s">
        <v>456</v>
      </c>
    </row>
    <row r="75" spans="1:14" x14ac:dyDescent="0.25">
      <c r="A75" s="93" t="s">
        <v>681</v>
      </c>
      <c r="B75" s="93" t="s">
        <v>682</v>
      </c>
      <c r="C75" s="93" t="s">
        <v>682</v>
      </c>
      <c r="D75" s="93" t="s">
        <v>495</v>
      </c>
      <c r="E75" s="94" t="s">
        <v>683</v>
      </c>
      <c r="F75" s="93" t="s">
        <v>684</v>
      </c>
      <c r="G75" s="95">
        <v>7</v>
      </c>
      <c r="H75" s="95">
        <v>1.1000000000000001</v>
      </c>
      <c r="I75" s="95" t="s">
        <v>18</v>
      </c>
      <c r="J75" s="94" t="str">
        <f>IF(ISERROR(VLOOKUP(E75,'[1]AQA vocabulary list'!C:C,1,FALSE)),"","Y")</f>
        <v/>
      </c>
      <c r="K75" s="94" t="str">
        <f>IF(ISERROR(VLOOKUP(E75,'[1]Edexcel Vocabulary list'!D:D,1,FALSE)),"","Y")</f>
        <v/>
      </c>
      <c r="L75" s="95" t="s">
        <v>456</v>
      </c>
      <c r="M75" s="95" t="s">
        <v>456</v>
      </c>
      <c r="N75" s="95" t="s">
        <v>456</v>
      </c>
    </row>
    <row r="76" spans="1:14" x14ac:dyDescent="0.25">
      <c r="A76" s="93" t="s">
        <v>685</v>
      </c>
      <c r="B76" s="93" t="s">
        <v>686</v>
      </c>
      <c r="C76" s="93" t="s">
        <v>686</v>
      </c>
      <c r="D76" s="93" t="s">
        <v>473</v>
      </c>
      <c r="E76" s="94" t="s">
        <v>687</v>
      </c>
      <c r="F76" s="93" t="s">
        <v>688</v>
      </c>
      <c r="G76" s="95">
        <v>7</v>
      </c>
      <c r="H76" s="95">
        <v>1.1000000000000001</v>
      </c>
      <c r="I76" s="95" t="s">
        <v>18</v>
      </c>
      <c r="J76" s="94" t="str">
        <f>IF(ISERROR(VLOOKUP(E76,'[1]AQA vocabulary list'!C:C,1,FALSE)),"","Y")</f>
        <v/>
      </c>
      <c r="K76" s="94" t="str">
        <f>IF(ISERROR(VLOOKUP(E76,'[1]Edexcel Vocabulary list'!D:D,1,FALSE)),"","Y")</f>
        <v/>
      </c>
      <c r="L76" s="95" t="s">
        <v>456</v>
      </c>
      <c r="M76" s="95" t="s">
        <v>456</v>
      </c>
      <c r="N76" s="95" t="s">
        <v>456</v>
      </c>
    </row>
    <row r="77" spans="1:14" x14ac:dyDescent="0.25">
      <c r="A77" s="93" t="s">
        <v>689</v>
      </c>
      <c r="B77" s="93" t="s">
        <v>690</v>
      </c>
      <c r="C77" s="93" t="s">
        <v>690</v>
      </c>
      <c r="D77" s="93" t="s">
        <v>473</v>
      </c>
      <c r="E77" s="94">
        <v>89</v>
      </c>
      <c r="F77" s="93" t="s">
        <v>691</v>
      </c>
      <c r="G77" s="95">
        <v>7</v>
      </c>
      <c r="H77" s="95">
        <v>1.1000000000000001</v>
      </c>
      <c r="I77" s="95" t="s">
        <v>21</v>
      </c>
      <c r="J77" s="94" t="str">
        <f>IF(ISERROR(VLOOKUP(E77,'[1]AQA vocabulary list'!C:C,1,FALSE)),"","Y")</f>
        <v/>
      </c>
      <c r="K77" s="94" t="str">
        <f>IF(ISERROR(VLOOKUP(E77,'[1]Edexcel Vocabulary list'!D:D,1,FALSE)),"","Y")</f>
        <v/>
      </c>
      <c r="L77" s="95" t="s">
        <v>456</v>
      </c>
      <c r="M77" s="95" t="s">
        <v>456</v>
      </c>
      <c r="N77" s="95" t="s">
        <v>456</v>
      </c>
    </row>
    <row r="78" spans="1:14" x14ac:dyDescent="0.25">
      <c r="A78" s="93" t="s">
        <v>692</v>
      </c>
      <c r="B78" s="93" t="s">
        <v>693</v>
      </c>
      <c r="C78" s="93" t="s">
        <v>694</v>
      </c>
      <c r="D78" s="93" t="s">
        <v>463</v>
      </c>
      <c r="E78" s="94">
        <v>91</v>
      </c>
      <c r="F78" s="93" t="s">
        <v>695</v>
      </c>
      <c r="G78" s="95">
        <v>7</v>
      </c>
      <c r="H78" s="95">
        <v>1.1000000000000001</v>
      </c>
      <c r="I78" s="95" t="s">
        <v>21</v>
      </c>
      <c r="J78" s="94" t="str">
        <f>IF(ISERROR(VLOOKUP(E78,'[1]AQA vocabulary list'!C:C,1,FALSE)),"","Y")</f>
        <v>Y</v>
      </c>
      <c r="K78" s="94" t="str">
        <f>IF(ISERROR(VLOOKUP(E78,'[1]Edexcel Vocabulary list'!D:D,1,FALSE)),"","Y")</f>
        <v>Y</v>
      </c>
      <c r="L78" s="95" t="s">
        <v>456</v>
      </c>
      <c r="M78" s="95" t="s">
        <v>456</v>
      </c>
      <c r="N78" s="95" t="s">
        <v>456</v>
      </c>
    </row>
    <row r="79" spans="1:14" x14ac:dyDescent="0.25">
      <c r="A79" s="93" t="s">
        <v>696</v>
      </c>
      <c r="B79" s="93" t="s">
        <v>697</v>
      </c>
      <c r="C79" s="93" t="s">
        <v>694</v>
      </c>
      <c r="D79" s="93" t="s">
        <v>468</v>
      </c>
      <c r="E79" s="94">
        <v>91</v>
      </c>
      <c r="F79" s="93" t="s">
        <v>695</v>
      </c>
      <c r="G79" s="95">
        <v>7</v>
      </c>
      <c r="H79" s="95">
        <v>1.1000000000000001</v>
      </c>
      <c r="I79" s="95" t="s">
        <v>21</v>
      </c>
      <c r="J79" s="94" t="str">
        <f>IF(ISERROR(VLOOKUP(E79,'[1]AQA vocabulary list'!C:C,1,FALSE)),"","Y")</f>
        <v>Y</v>
      </c>
      <c r="K79" s="94" t="str">
        <f>IF(ISERROR(VLOOKUP(E79,'[1]Edexcel Vocabulary list'!D:D,1,FALSE)),"","Y")</f>
        <v>Y</v>
      </c>
      <c r="L79" s="95" t="s">
        <v>456</v>
      </c>
      <c r="M79" s="95"/>
    </row>
    <row r="80" spans="1:14" x14ac:dyDescent="0.25">
      <c r="A80" s="93" t="s">
        <v>698</v>
      </c>
      <c r="B80" s="93" t="s">
        <v>699</v>
      </c>
      <c r="C80" s="93" t="s">
        <v>694</v>
      </c>
      <c r="D80" s="93" t="s">
        <v>473</v>
      </c>
      <c r="E80" s="94">
        <v>91</v>
      </c>
      <c r="F80" s="93" t="s">
        <v>695</v>
      </c>
      <c r="G80" s="95">
        <v>7</v>
      </c>
      <c r="H80" s="95">
        <v>1.1000000000000001</v>
      </c>
      <c r="I80" s="95" t="s">
        <v>21</v>
      </c>
      <c r="J80" s="94" t="str">
        <f>IF(ISERROR(VLOOKUP(E80,'[1]AQA vocabulary list'!C:C,1,FALSE)),"","Y")</f>
        <v>Y</v>
      </c>
      <c r="K80" s="94" t="str">
        <f>IF(ISERROR(VLOOKUP(E80,'[1]Edexcel Vocabulary list'!D:D,1,FALSE)),"","Y")</f>
        <v>Y</v>
      </c>
      <c r="L80" s="95" t="s">
        <v>456</v>
      </c>
      <c r="M80" s="95"/>
    </row>
    <row r="81" spans="1:14" ht="16.5" x14ac:dyDescent="0.25">
      <c r="A81" s="93" t="s">
        <v>700</v>
      </c>
      <c r="B81" s="93" t="s">
        <v>701</v>
      </c>
      <c r="C81" s="93" t="s">
        <v>702</v>
      </c>
      <c r="D81" s="93" t="s">
        <v>468</v>
      </c>
      <c r="E81" s="94">
        <v>103</v>
      </c>
      <c r="F81" s="93" t="s">
        <v>703</v>
      </c>
      <c r="G81" s="95">
        <v>7</v>
      </c>
      <c r="H81" s="95">
        <v>1.1000000000000001</v>
      </c>
      <c r="I81" s="95" t="s">
        <v>21</v>
      </c>
      <c r="J81" s="94" t="str">
        <f>IF(ISERROR(VLOOKUP(E81,'[1]AQA vocabulary list'!C:C,1,FALSE)),"","Y")</f>
        <v/>
      </c>
      <c r="K81" s="94" t="str">
        <f>IF(ISERROR(VLOOKUP(E81,'[1]Edexcel Vocabulary list'!D:D,1,FALSE)),"","Y")</f>
        <v>Y</v>
      </c>
      <c r="L81" s="95" t="s">
        <v>456</v>
      </c>
      <c r="M81" s="95" t="s">
        <v>456</v>
      </c>
      <c r="N81" s="95" t="s">
        <v>456</v>
      </c>
    </row>
    <row r="82" spans="1:14" x14ac:dyDescent="0.25">
      <c r="A82" s="93" t="s">
        <v>704</v>
      </c>
      <c r="B82" s="93" t="s">
        <v>705</v>
      </c>
      <c r="C82" s="93" t="s">
        <v>705</v>
      </c>
      <c r="D82" s="93" t="s">
        <v>468</v>
      </c>
      <c r="E82" s="94">
        <v>152</v>
      </c>
      <c r="F82" s="93" t="s">
        <v>706</v>
      </c>
      <c r="G82" s="95">
        <v>7</v>
      </c>
      <c r="H82" s="95">
        <v>1.1000000000000001</v>
      </c>
      <c r="I82" s="95" t="s">
        <v>21</v>
      </c>
      <c r="J82" s="94" t="str">
        <f>IF(ISERROR(VLOOKUP(E82,'[1]AQA vocabulary list'!C:C,1,FALSE)),"","Y")</f>
        <v>Y</v>
      </c>
      <c r="K82" s="94" t="str">
        <f>IF(ISERROR(VLOOKUP(E82,'[1]Edexcel Vocabulary list'!D:D,1,FALSE)),"","Y")</f>
        <v>Y</v>
      </c>
      <c r="L82" s="95" t="s">
        <v>456</v>
      </c>
      <c r="M82" s="95" t="s">
        <v>456</v>
      </c>
      <c r="N82" s="95" t="s">
        <v>456</v>
      </c>
    </row>
    <row r="83" spans="1:14" x14ac:dyDescent="0.25">
      <c r="A83" s="93" t="s">
        <v>707</v>
      </c>
      <c r="B83" s="93" t="s">
        <v>708</v>
      </c>
      <c r="C83" s="93" t="s">
        <v>708</v>
      </c>
      <c r="D83" s="93" t="s">
        <v>468</v>
      </c>
      <c r="E83" s="94">
        <v>179</v>
      </c>
      <c r="F83" s="93" t="s">
        <v>709</v>
      </c>
      <c r="G83" s="95">
        <v>7</v>
      </c>
      <c r="H83" s="95">
        <v>1.1000000000000001</v>
      </c>
      <c r="I83" s="95" t="s">
        <v>21</v>
      </c>
      <c r="J83" s="94" t="str">
        <f>IF(ISERROR(VLOOKUP(E83,'[1]AQA vocabulary list'!C:C,1,FALSE)),"","Y")</f>
        <v/>
      </c>
      <c r="K83" s="94" t="str">
        <f>IF(ISERROR(VLOOKUP(E83,'[1]Edexcel Vocabulary list'!D:D,1,FALSE)),"","Y")</f>
        <v>Y</v>
      </c>
      <c r="L83" s="95" t="s">
        <v>456</v>
      </c>
      <c r="M83" s="95" t="s">
        <v>456</v>
      </c>
      <c r="N83" s="95" t="s">
        <v>456</v>
      </c>
    </row>
    <row r="84" spans="1:14" x14ac:dyDescent="0.25">
      <c r="A84" s="93" t="s">
        <v>710</v>
      </c>
      <c r="B84" s="93" t="s">
        <v>711</v>
      </c>
      <c r="C84" s="93" t="s">
        <v>711</v>
      </c>
      <c r="D84" s="93" t="s">
        <v>463</v>
      </c>
      <c r="E84" s="94">
        <v>187</v>
      </c>
      <c r="F84" s="93" t="s">
        <v>712</v>
      </c>
      <c r="G84" s="95">
        <v>7</v>
      </c>
      <c r="H84" s="95">
        <v>1.1000000000000001</v>
      </c>
      <c r="I84" s="95" t="s">
        <v>21</v>
      </c>
      <c r="J84" s="94" t="str">
        <f>IF(ISERROR(VLOOKUP(E84,'[1]AQA vocabulary list'!C:C,1,FALSE)),"","Y")</f>
        <v/>
      </c>
      <c r="K84" s="94" t="str">
        <f>IF(ISERROR(VLOOKUP(E84,'[1]Edexcel Vocabulary list'!D:D,1,FALSE)),"","Y")</f>
        <v>Y</v>
      </c>
      <c r="L84" s="95" t="s">
        <v>456</v>
      </c>
      <c r="M84" s="95" t="s">
        <v>456</v>
      </c>
      <c r="N84" s="95" t="s">
        <v>456</v>
      </c>
    </row>
    <row r="85" spans="1:14" x14ac:dyDescent="0.25">
      <c r="A85" s="93" t="s">
        <v>713</v>
      </c>
      <c r="B85" s="93" t="s">
        <v>714</v>
      </c>
      <c r="C85" s="93" t="s">
        <v>714</v>
      </c>
      <c r="D85" s="93" t="s">
        <v>473</v>
      </c>
      <c r="E85" s="94">
        <v>189</v>
      </c>
      <c r="F85" s="93" t="s">
        <v>715</v>
      </c>
      <c r="G85" s="95">
        <v>7</v>
      </c>
      <c r="H85" s="95">
        <v>1.1000000000000001</v>
      </c>
      <c r="I85" s="95" t="s">
        <v>21</v>
      </c>
      <c r="J85" s="94" t="str">
        <f>IF(ISERROR(VLOOKUP(E85,'[1]AQA vocabulary list'!C:C,1,FALSE)),"","Y")</f>
        <v/>
      </c>
      <c r="K85" s="94" t="str">
        <f>IF(ISERROR(VLOOKUP(E85,'[1]Edexcel Vocabulary list'!D:D,1,FALSE)),"","Y")</f>
        <v>Y</v>
      </c>
      <c r="L85" s="95" t="s">
        <v>456</v>
      </c>
      <c r="M85" s="95" t="s">
        <v>456</v>
      </c>
      <c r="N85" s="95" t="s">
        <v>456</v>
      </c>
    </row>
    <row r="86" spans="1:14" x14ac:dyDescent="0.25">
      <c r="A86" s="93" t="s">
        <v>716</v>
      </c>
      <c r="B86" s="93" t="s">
        <v>717</v>
      </c>
      <c r="C86" s="93" t="s">
        <v>717</v>
      </c>
      <c r="D86" s="93" t="s">
        <v>468</v>
      </c>
      <c r="E86" s="94">
        <v>208</v>
      </c>
      <c r="F86" s="93" t="s">
        <v>718</v>
      </c>
      <c r="G86" s="95">
        <v>7</v>
      </c>
      <c r="H86" s="95">
        <v>1.1000000000000001</v>
      </c>
      <c r="I86" s="95" t="s">
        <v>21</v>
      </c>
      <c r="J86" s="94" t="str">
        <f>IF(ISERROR(VLOOKUP(E86,'[1]AQA vocabulary list'!C:C,1,FALSE)),"","Y")</f>
        <v/>
      </c>
      <c r="K86" s="94" t="str">
        <f>IF(ISERROR(VLOOKUP(E86,'[1]Edexcel Vocabulary list'!D:D,1,FALSE)),"","Y")</f>
        <v>Y</v>
      </c>
      <c r="L86" s="95" t="s">
        <v>456</v>
      </c>
      <c r="M86" s="95" t="s">
        <v>456</v>
      </c>
      <c r="N86" s="95" t="s">
        <v>456</v>
      </c>
    </row>
    <row r="87" spans="1:14" x14ac:dyDescent="0.25">
      <c r="A87" s="93" t="s">
        <v>719</v>
      </c>
      <c r="B87" s="93" t="s">
        <v>720</v>
      </c>
      <c r="C87" s="93" t="s">
        <v>720</v>
      </c>
      <c r="D87" s="93" t="s">
        <v>463</v>
      </c>
      <c r="E87" s="94">
        <v>230</v>
      </c>
      <c r="F87" s="93" t="s">
        <v>721</v>
      </c>
      <c r="G87" s="95">
        <v>7</v>
      </c>
      <c r="H87" s="95">
        <v>1.1000000000000001</v>
      </c>
      <c r="I87" s="95" t="s">
        <v>21</v>
      </c>
      <c r="J87" s="94" t="str">
        <f>IF(ISERROR(VLOOKUP(E87,'[1]AQA vocabulary list'!C:C,1,FALSE)),"","Y")</f>
        <v>Y</v>
      </c>
      <c r="K87" s="94" t="str">
        <f>IF(ISERROR(VLOOKUP(E87,'[1]Edexcel Vocabulary list'!D:D,1,FALSE)),"","Y")</f>
        <v>Y</v>
      </c>
      <c r="L87" s="95" t="s">
        <v>456</v>
      </c>
      <c r="M87" s="95" t="s">
        <v>456</v>
      </c>
      <c r="N87" s="95" t="s">
        <v>456</v>
      </c>
    </row>
    <row r="88" spans="1:14" x14ac:dyDescent="0.25">
      <c r="A88" s="93" t="s">
        <v>722</v>
      </c>
      <c r="B88" s="93" t="s">
        <v>723</v>
      </c>
      <c r="C88" s="93" t="s">
        <v>723</v>
      </c>
      <c r="D88" s="93" t="s">
        <v>457</v>
      </c>
      <c r="E88" s="94" t="s">
        <v>724</v>
      </c>
      <c r="F88" s="93" t="s">
        <v>638</v>
      </c>
      <c r="G88" s="95">
        <v>7</v>
      </c>
      <c r="H88" s="95">
        <v>1.1000000000000001</v>
      </c>
      <c r="I88" s="95" t="s">
        <v>21</v>
      </c>
      <c r="J88" s="94" t="str">
        <f>IF(ISERROR(VLOOKUP(E88,'[1]AQA vocabulary list'!C:C,1,FALSE)),"","Y")</f>
        <v/>
      </c>
      <c r="K88" s="94" t="str">
        <f>IF(ISERROR(VLOOKUP(E88,'[1]Edexcel Vocabulary list'!D:D,1,FALSE)),"","Y")</f>
        <v/>
      </c>
      <c r="L88" s="95" t="s">
        <v>456</v>
      </c>
      <c r="M88" s="95" t="s">
        <v>456</v>
      </c>
      <c r="N88" s="95" t="s">
        <v>456</v>
      </c>
    </row>
    <row r="89" spans="1:14" x14ac:dyDescent="0.25">
      <c r="A89" s="93" t="s">
        <v>725</v>
      </c>
      <c r="B89" s="93" t="s">
        <v>726</v>
      </c>
      <c r="C89" s="93" t="s">
        <v>726</v>
      </c>
      <c r="D89" s="93" t="s">
        <v>457</v>
      </c>
      <c r="E89" s="94" t="s">
        <v>727</v>
      </c>
      <c r="F89" s="93" t="s">
        <v>638</v>
      </c>
      <c r="G89" s="95">
        <v>7</v>
      </c>
      <c r="H89" s="95">
        <v>1.1000000000000001</v>
      </c>
      <c r="I89" s="95" t="s">
        <v>21</v>
      </c>
      <c r="J89" s="94" t="str">
        <f>IF(ISERROR(VLOOKUP(E89,'[1]AQA vocabulary list'!C:C,1,FALSE)),"","Y")</f>
        <v/>
      </c>
      <c r="K89" s="94" t="str">
        <f>IF(ISERROR(VLOOKUP(E89,'[1]Edexcel Vocabulary list'!D:D,1,FALSE)),"","Y")</f>
        <v/>
      </c>
      <c r="L89" s="95" t="s">
        <v>456</v>
      </c>
      <c r="M89" s="95" t="s">
        <v>456</v>
      </c>
      <c r="N89" s="95" t="s">
        <v>456</v>
      </c>
    </row>
    <row r="90" spans="1:14" x14ac:dyDescent="0.25">
      <c r="A90" s="93" t="s">
        <v>728</v>
      </c>
      <c r="B90" s="93" t="s">
        <v>729</v>
      </c>
      <c r="C90" s="93" t="s">
        <v>729</v>
      </c>
      <c r="D90" s="93" t="s">
        <v>473</v>
      </c>
      <c r="E90" s="99">
        <v>295</v>
      </c>
      <c r="F90" s="93" t="s">
        <v>730</v>
      </c>
      <c r="G90" s="95">
        <v>7</v>
      </c>
      <c r="H90" s="95">
        <v>1.1000000000000001</v>
      </c>
      <c r="I90" s="95" t="s">
        <v>24</v>
      </c>
      <c r="J90" s="94" t="str">
        <f>IF(ISERROR(VLOOKUP(E90,'[1]AQA vocabulary list'!C:C,1,FALSE)),"","Y")</f>
        <v/>
      </c>
      <c r="K90" s="94" t="str">
        <f>IF(ISERROR(VLOOKUP(E90,'[1]Edexcel Vocabulary list'!D:D,1,FALSE)),"","Y")</f>
        <v>Y</v>
      </c>
      <c r="L90" s="95" t="s">
        <v>456</v>
      </c>
      <c r="M90" s="95" t="s">
        <v>456</v>
      </c>
      <c r="N90" s="95" t="s">
        <v>456</v>
      </c>
    </row>
    <row r="91" spans="1:14" x14ac:dyDescent="0.25">
      <c r="A91" s="93" t="s">
        <v>731</v>
      </c>
      <c r="B91" s="93" t="s">
        <v>732</v>
      </c>
      <c r="C91" s="93" t="s">
        <v>732</v>
      </c>
      <c r="D91" s="93" t="s">
        <v>463</v>
      </c>
      <c r="E91" s="94">
        <v>524</v>
      </c>
      <c r="F91" s="93" t="s">
        <v>733</v>
      </c>
      <c r="G91" s="95">
        <v>7</v>
      </c>
      <c r="H91" s="95">
        <v>1.1000000000000001</v>
      </c>
      <c r="I91" s="95" t="s">
        <v>24</v>
      </c>
      <c r="J91" s="94" t="str">
        <f>IF(ISERROR(VLOOKUP(E91,'[1]AQA vocabulary list'!C:C,1,FALSE)),"","Y")</f>
        <v/>
      </c>
      <c r="K91" s="94" t="str">
        <f>IF(ISERROR(VLOOKUP(E91,'[1]Edexcel Vocabulary list'!D:D,1,FALSE)),"","Y")</f>
        <v/>
      </c>
      <c r="L91" s="95" t="s">
        <v>456</v>
      </c>
      <c r="M91" s="95" t="s">
        <v>456</v>
      </c>
      <c r="N91" s="95" t="s">
        <v>456</v>
      </c>
    </row>
    <row r="92" spans="1:14" x14ac:dyDescent="0.25">
      <c r="A92" s="93" t="s">
        <v>734</v>
      </c>
      <c r="B92" s="93" t="s">
        <v>735</v>
      </c>
      <c r="C92" s="93" t="s">
        <v>735</v>
      </c>
      <c r="D92" s="93" t="s">
        <v>476</v>
      </c>
      <c r="E92" s="99">
        <v>642</v>
      </c>
      <c r="F92" s="93" t="s">
        <v>734</v>
      </c>
      <c r="G92" s="95">
        <v>7</v>
      </c>
      <c r="H92" s="95">
        <v>1.1000000000000001</v>
      </c>
      <c r="I92" s="95" t="s">
        <v>24</v>
      </c>
      <c r="J92" s="94" t="str">
        <f>IF(ISERROR(VLOOKUP(E92,'[1]AQA vocabulary list'!C:C,1,FALSE)),"","Y")</f>
        <v>Y</v>
      </c>
      <c r="K92" s="94" t="str">
        <f>IF(ISERROR(VLOOKUP(E92,'[1]Edexcel Vocabulary list'!D:D,1,FALSE)),"","Y")</f>
        <v>Y</v>
      </c>
      <c r="L92" s="95" t="s">
        <v>456</v>
      </c>
      <c r="M92" s="95" t="s">
        <v>456</v>
      </c>
      <c r="N92" s="95" t="s">
        <v>456</v>
      </c>
    </row>
    <row r="93" spans="1:14" x14ac:dyDescent="0.25">
      <c r="A93" s="93" t="s">
        <v>736</v>
      </c>
      <c r="B93" s="93" t="s">
        <v>737</v>
      </c>
      <c r="C93" s="93" t="s">
        <v>737</v>
      </c>
      <c r="D93" s="93" t="s">
        <v>473</v>
      </c>
      <c r="E93" s="94">
        <v>1726</v>
      </c>
      <c r="F93" s="93" t="s">
        <v>738</v>
      </c>
      <c r="G93" s="95">
        <v>7</v>
      </c>
      <c r="H93" s="95">
        <v>1.1000000000000001</v>
      </c>
      <c r="I93" s="95" t="s">
        <v>24</v>
      </c>
      <c r="J93" s="94" t="str">
        <f>IF(ISERROR(VLOOKUP(E93,'[1]AQA vocabulary list'!C:C,1,FALSE)),"","Y")</f>
        <v>Y</v>
      </c>
      <c r="K93" s="94" t="str">
        <f>IF(ISERROR(VLOOKUP(E93,'[1]Edexcel Vocabulary list'!D:D,1,FALSE)),"","Y")</f>
        <v>Y</v>
      </c>
      <c r="L93" s="95" t="s">
        <v>456</v>
      </c>
      <c r="M93" s="95" t="s">
        <v>456</v>
      </c>
      <c r="N93" s="95" t="s">
        <v>456</v>
      </c>
    </row>
    <row r="94" spans="1:14" x14ac:dyDescent="0.25">
      <c r="A94" s="93" t="s">
        <v>739</v>
      </c>
      <c r="B94" s="93" t="s">
        <v>740</v>
      </c>
      <c r="C94" s="93" t="s">
        <v>673</v>
      </c>
      <c r="D94" s="93" t="s">
        <v>468</v>
      </c>
      <c r="E94" s="99">
        <v>2696</v>
      </c>
      <c r="F94" s="93" t="s">
        <v>741</v>
      </c>
      <c r="G94" s="95">
        <v>7</v>
      </c>
      <c r="H94" s="95">
        <v>1.1000000000000001</v>
      </c>
      <c r="I94" s="95" t="s">
        <v>24</v>
      </c>
      <c r="J94" s="94" t="str">
        <f>IF(ISERROR(VLOOKUP(E94,'[1]AQA vocabulary list'!C:C,1,FALSE)),"","Y")</f>
        <v/>
      </c>
      <c r="K94" s="94" t="str">
        <f>IF(ISERROR(VLOOKUP(E94,'[1]Edexcel Vocabulary list'!D:D,1,FALSE)),"","Y")</f>
        <v>Y</v>
      </c>
      <c r="L94" s="95" t="s">
        <v>456</v>
      </c>
      <c r="M94" s="95" t="s">
        <v>456</v>
      </c>
      <c r="N94" s="95" t="s">
        <v>456</v>
      </c>
    </row>
    <row r="95" spans="1:14" x14ac:dyDescent="0.25">
      <c r="A95" s="93" t="s">
        <v>742</v>
      </c>
      <c r="B95" s="93" t="s">
        <v>743</v>
      </c>
      <c r="C95" s="93" t="s">
        <v>744</v>
      </c>
      <c r="D95" s="93" t="s">
        <v>463</v>
      </c>
      <c r="E95" s="94">
        <v>3916</v>
      </c>
      <c r="F95" s="93" t="s">
        <v>745</v>
      </c>
      <c r="G95" s="95">
        <v>7</v>
      </c>
      <c r="H95" s="95">
        <v>1.1000000000000001</v>
      </c>
      <c r="I95" s="95" t="s">
        <v>24</v>
      </c>
      <c r="J95" s="94" t="str">
        <f>IF(ISERROR(VLOOKUP(E95,'[1]AQA vocabulary list'!C:C,1,FALSE)),"","Y")</f>
        <v/>
      </c>
      <c r="K95" s="94" t="str">
        <f>IF(ISERROR(VLOOKUP(E95,'[1]Edexcel Vocabulary list'!D:D,1,FALSE)),"","Y")</f>
        <v>Y</v>
      </c>
      <c r="L95" s="95" t="s">
        <v>456</v>
      </c>
      <c r="M95" s="95" t="s">
        <v>456</v>
      </c>
      <c r="N95" s="95" t="s">
        <v>456</v>
      </c>
    </row>
    <row r="96" spans="1:14" x14ac:dyDescent="0.25">
      <c r="A96" s="93" t="s">
        <v>746</v>
      </c>
      <c r="B96" s="93" t="s">
        <v>747</v>
      </c>
      <c r="C96" s="93" t="s">
        <v>747</v>
      </c>
      <c r="D96" s="93" t="s">
        <v>468</v>
      </c>
      <c r="E96" s="107">
        <v>3916</v>
      </c>
      <c r="F96" s="93" t="s">
        <v>745</v>
      </c>
      <c r="G96" s="95">
        <v>7</v>
      </c>
      <c r="H96" s="95">
        <v>1.1000000000000001</v>
      </c>
      <c r="I96" s="95" t="s">
        <v>24</v>
      </c>
      <c r="J96" s="94" t="str">
        <f>IF(ISERROR(VLOOKUP(E96,'[1]AQA vocabulary list'!C:C,1,FALSE)),"","Y")</f>
        <v/>
      </c>
      <c r="K96" s="94" t="str">
        <f>IF(ISERROR(VLOOKUP(E96,'[1]Edexcel Vocabulary list'!D:D,1,FALSE)),"","Y")</f>
        <v>Y</v>
      </c>
      <c r="L96" s="95" t="s">
        <v>456</v>
      </c>
      <c r="M96" s="95" t="s">
        <v>456</v>
      </c>
      <c r="N96" s="95" t="s">
        <v>456</v>
      </c>
    </row>
    <row r="97" spans="1:14" x14ac:dyDescent="0.25">
      <c r="A97" s="93" t="s">
        <v>748</v>
      </c>
      <c r="B97" s="93" t="s">
        <v>749</v>
      </c>
      <c r="C97" s="93" t="s">
        <v>749</v>
      </c>
      <c r="D97" s="93" t="s">
        <v>473</v>
      </c>
      <c r="E97" s="107" t="s">
        <v>510</v>
      </c>
      <c r="F97" s="93" t="s">
        <v>750</v>
      </c>
      <c r="G97" s="95">
        <v>7</v>
      </c>
      <c r="H97" s="95">
        <v>1.1000000000000001</v>
      </c>
      <c r="I97" s="95" t="s">
        <v>24</v>
      </c>
      <c r="J97" s="94" t="str">
        <f>IF(ISERROR(VLOOKUP(E97,'[1]AQA vocabulary list'!C:C,1,FALSE)),"","Y")</f>
        <v/>
      </c>
      <c r="K97" s="94" t="str">
        <f>IF(ISERROR(VLOOKUP(E97,'[1]Edexcel Vocabulary list'!D:D,1,FALSE)),"","Y")</f>
        <v/>
      </c>
      <c r="L97" s="95" t="s">
        <v>456</v>
      </c>
      <c r="M97" s="95" t="s">
        <v>456</v>
      </c>
      <c r="N97" s="95" t="s">
        <v>456</v>
      </c>
    </row>
    <row r="98" spans="1:14" x14ac:dyDescent="0.25">
      <c r="A98" s="93" t="s">
        <v>751</v>
      </c>
      <c r="B98" s="93" t="s">
        <v>752</v>
      </c>
      <c r="C98" s="93" t="s">
        <v>752</v>
      </c>
      <c r="D98" s="93" t="s">
        <v>468</v>
      </c>
      <c r="E98" s="107" t="s">
        <v>510</v>
      </c>
      <c r="F98" s="93" t="s">
        <v>753</v>
      </c>
      <c r="G98" s="95">
        <v>7</v>
      </c>
      <c r="H98" s="95">
        <v>1.1000000000000001</v>
      </c>
      <c r="I98" s="95" t="s">
        <v>24</v>
      </c>
      <c r="J98" s="94" t="str">
        <f>IF(ISERROR(VLOOKUP(E98,'[1]AQA vocabulary list'!C:C,1,FALSE)),"","Y")</f>
        <v/>
      </c>
      <c r="K98" s="94" t="str">
        <f>IF(ISERROR(VLOOKUP(E98,'[1]Edexcel Vocabulary list'!D:D,1,FALSE)),"","Y")</f>
        <v/>
      </c>
      <c r="L98" s="95" t="s">
        <v>456</v>
      </c>
      <c r="M98" s="95" t="s">
        <v>456</v>
      </c>
      <c r="N98" s="95" t="s">
        <v>456</v>
      </c>
    </row>
    <row r="99" spans="1:14" ht="16.5" x14ac:dyDescent="0.25">
      <c r="A99" s="93" t="s">
        <v>754</v>
      </c>
      <c r="B99" s="93" t="s">
        <v>755</v>
      </c>
      <c r="C99" s="93" t="s">
        <v>756</v>
      </c>
      <c r="D99" s="93" t="s">
        <v>492</v>
      </c>
      <c r="E99" s="94">
        <v>13</v>
      </c>
      <c r="F99" s="93" t="s">
        <v>757</v>
      </c>
      <c r="G99" s="95">
        <v>7</v>
      </c>
      <c r="H99" s="95">
        <v>1.2</v>
      </c>
      <c r="I99" s="95" t="s">
        <v>5</v>
      </c>
      <c r="J99" s="94" t="str">
        <f>IF(ISERROR(VLOOKUP(E99,'[1]AQA vocabulary list'!C:C,1,FALSE)),"","Y")</f>
        <v/>
      </c>
      <c r="K99" s="94" t="str">
        <f>IF(ISERROR(VLOOKUP(E99,'[1]Edexcel Vocabulary list'!D:D,1,FALSE)),"","Y")</f>
        <v>Y</v>
      </c>
      <c r="L99" s="95" t="s">
        <v>456</v>
      </c>
      <c r="M99" s="95" t="s">
        <v>456</v>
      </c>
      <c r="N99" s="95" t="s">
        <v>456</v>
      </c>
    </row>
    <row r="100" spans="1:14" x14ac:dyDescent="0.25">
      <c r="A100" s="93" t="s">
        <v>758</v>
      </c>
      <c r="B100" s="93" t="s">
        <v>759</v>
      </c>
      <c r="C100" s="93" t="s">
        <v>759</v>
      </c>
      <c r="D100" s="93" t="s">
        <v>467</v>
      </c>
      <c r="E100" s="94">
        <v>49</v>
      </c>
      <c r="F100" s="93" t="s">
        <v>758</v>
      </c>
      <c r="G100" s="95">
        <v>7</v>
      </c>
      <c r="H100" s="95">
        <v>1.2</v>
      </c>
      <c r="I100" s="95" t="s">
        <v>5</v>
      </c>
      <c r="J100" s="94" t="str">
        <f>IF(ISERROR(VLOOKUP(E100,'[1]AQA vocabulary list'!C:C,1,FALSE)),"","Y")</f>
        <v/>
      </c>
      <c r="K100" s="94" t="str">
        <f>IF(ISERROR(VLOOKUP(E100,'[1]Edexcel Vocabulary list'!D:D,1,FALSE)),"","Y")</f>
        <v/>
      </c>
      <c r="L100" s="95" t="s">
        <v>456</v>
      </c>
      <c r="M100" s="95" t="s">
        <v>456</v>
      </c>
      <c r="N100" s="95" t="s">
        <v>456</v>
      </c>
    </row>
    <row r="101" spans="1:14" x14ac:dyDescent="0.25">
      <c r="A101" s="93" t="s">
        <v>760</v>
      </c>
      <c r="B101" s="93" t="s">
        <v>761</v>
      </c>
      <c r="C101" s="93" t="s">
        <v>762</v>
      </c>
      <c r="D101" s="93" t="s">
        <v>467</v>
      </c>
      <c r="E101" s="94">
        <v>197</v>
      </c>
      <c r="F101" s="93" t="s">
        <v>760</v>
      </c>
      <c r="G101" s="95">
        <v>7</v>
      </c>
      <c r="H101" s="95">
        <v>1.2</v>
      </c>
      <c r="I101" s="95" t="s">
        <v>5</v>
      </c>
      <c r="J101" s="94" t="str">
        <f>IF(ISERROR(VLOOKUP(E101,'[1]AQA vocabulary list'!C:C,1,FALSE)),"","Y")</f>
        <v/>
      </c>
      <c r="K101" s="94" t="str">
        <f>IF(ISERROR(VLOOKUP(E101,'[1]Edexcel Vocabulary list'!D:D,1,FALSE)),"","Y")</f>
        <v/>
      </c>
      <c r="L101" s="95" t="s">
        <v>456</v>
      </c>
      <c r="M101" s="95" t="s">
        <v>456</v>
      </c>
      <c r="N101" s="95" t="s">
        <v>456</v>
      </c>
    </row>
    <row r="102" spans="1:14" x14ac:dyDescent="0.25">
      <c r="A102" s="93" t="s">
        <v>763</v>
      </c>
      <c r="B102" s="93" t="s">
        <v>764</v>
      </c>
      <c r="C102" s="93" t="s">
        <v>765</v>
      </c>
      <c r="D102" s="93" t="s">
        <v>467</v>
      </c>
      <c r="E102" s="94">
        <v>203</v>
      </c>
      <c r="F102" s="93" t="s">
        <v>763</v>
      </c>
      <c r="G102" s="95">
        <v>7</v>
      </c>
      <c r="H102" s="95">
        <v>1.2</v>
      </c>
      <c r="I102" s="95" t="s">
        <v>5</v>
      </c>
      <c r="J102" s="94" t="str">
        <f>IF(ISERROR(VLOOKUP(E102,'[1]AQA vocabulary list'!C:C,1,FALSE)),"","Y")</f>
        <v/>
      </c>
      <c r="K102" s="94" t="str">
        <f>IF(ISERROR(VLOOKUP(E102,'[1]Edexcel Vocabulary list'!D:D,1,FALSE)),"","Y")</f>
        <v>Y</v>
      </c>
      <c r="L102" s="95" t="s">
        <v>456</v>
      </c>
      <c r="M102" s="95" t="s">
        <v>456</v>
      </c>
      <c r="N102" s="95" t="s">
        <v>456</v>
      </c>
    </row>
    <row r="103" spans="1:14" x14ac:dyDescent="0.25">
      <c r="A103" s="93" t="s">
        <v>766</v>
      </c>
      <c r="B103" s="93" t="s">
        <v>767</v>
      </c>
      <c r="C103" s="93" t="s">
        <v>767</v>
      </c>
      <c r="D103" s="93" t="s">
        <v>468</v>
      </c>
      <c r="E103" s="94">
        <v>208</v>
      </c>
      <c r="F103" s="93" t="s">
        <v>718</v>
      </c>
      <c r="G103" s="95">
        <v>7</v>
      </c>
      <c r="H103" s="95">
        <v>1.2</v>
      </c>
      <c r="I103" s="95" t="s">
        <v>5</v>
      </c>
      <c r="J103" s="94" t="str">
        <f>IF(ISERROR(VLOOKUP(E103,'[1]AQA vocabulary list'!C:C,1,FALSE)),"","Y")</f>
        <v/>
      </c>
      <c r="K103" s="94" t="str">
        <f>IF(ISERROR(VLOOKUP(E103,'[1]Edexcel Vocabulary list'!D:D,1,FALSE)),"","Y")</f>
        <v>Y</v>
      </c>
      <c r="L103" s="95" t="s">
        <v>456</v>
      </c>
      <c r="M103" s="95" t="s">
        <v>456</v>
      </c>
      <c r="N103" s="95" t="s">
        <v>456</v>
      </c>
    </row>
    <row r="104" spans="1:14" x14ac:dyDescent="0.25">
      <c r="A104" s="93" t="s">
        <v>630</v>
      </c>
      <c r="B104" s="93" t="s">
        <v>768</v>
      </c>
      <c r="C104" s="93" t="s">
        <v>769</v>
      </c>
      <c r="D104" s="93" t="s">
        <v>467</v>
      </c>
      <c r="E104" s="94">
        <v>245</v>
      </c>
      <c r="F104" s="93" t="s">
        <v>630</v>
      </c>
      <c r="G104" s="95">
        <v>7</v>
      </c>
      <c r="H104" s="95">
        <v>1.2</v>
      </c>
      <c r="I104" s="95" t="s">
        <v>5</v>
      </c>
      <c r="J104" s="94" t="str">
        <f>IF(ISERROR(VLOOKUP(E104,'[1]AQA vocabulary list'!C:C,1,FALSE)),"","Y")</f>
        <v/>
      </c>
      <c r="K104" s="94" t="str">
        <f>IF(ISERROR(VLOOKUP(E104,'[1]Edexcel Vocabulary list'!D:D,1,FALSE)),"","Y")</f>
        <v>Y</v>
      </c>
      <c r="L104" s="95" t="s">
        <v>456</v>
      </c>
      <c r="M104" s="95" t="s">
        <v>456</v>
      </c>
      <c r="N104" s="95" t="s">
        <v>456</v>
      </c>
    </row>
    <row r="105" spans="1:14" x14ac:dyDescent="0.25">
      <c r="A105" s="93" t="s">
        <v>770</v>
      </c>
      <c r="B105" s="93" t="s">
        <v>771</v>
      </c>
      <c r="C105" s="93" t="s">
        <v>771</v>
      </c>
      <c r="D105" s="93" t="s">
        <v>468</v>
      </c>
      <c r="E105" s="94">
        <v>317</v>
      </c>
      <c r="F105" s="93" t="s">
        <v>772</v>
      </c>
      <c r="G105" s="95">
        <v>7</v>
      </c>
      <c r="H105" s="95">
        <v>1.2</v>
      </c>
      <c r="I105" s="95" t="s">
        <v>5</v>
      </c>
      <c r="J105" s="94" t="str">
        <f>IF(ISERROR(VLOOKUP(E105,'[1]AQA vocabulary list'!C:C,1,FALSE)),"","Y")</f>
        <v/>
      </c>
      <c r="K105" s="94" t="str">
        <f>IF(ISERROR(VLOOKUP(E105,'[1]Edexcel Vocabulary list'!D:D,1,FALSE)),"","Y")</f>
        <v/>
      </c>
      <c r="L105" s="95" t="s">
        <v>456</v>
      </c>
      <c r="M105" s="95" t="s">
        <v>456</v>
      </c>
      <c r="N105" s="95" t="s">
        <v>456</v>
      </c>
    </row>
    <row r="106" spans="1:14" x14ac:dyDescent="0.25">
      <c r="A106" s="93" t="s">
        <v>773</v>
      </c>
      <c r="B106" s="93" t="s">
        <v>774</v>
      </c>
      <c r="C106" s="93" t="s">
        <v>775</v>
      </c>
      <c r="D106" s="93" t="s">
        <v>467</v>
      </c>
      <c r="E106" s="94">
        <v>356</v>
      </c>
      <c r="F106" s="93" t="s">
        <v>773</v>
      </c>
      <c r="G106" s="95">
        <v>7</v>
      </c>
      <c r="H106" s="95">
        <v>1.2</v>
      </c>
      <c r="I106" s="95" t="s">
        <v>5</v>
      </c>
      <c r="J106" s="94" t="str">
        <f>IF(ISERROR(VLOOKUP(E106,'[1]AQA vocabulary list'!C:C,1,FALSE)),"","Y")</f>
        <v/>
      </c>
      <c r="K106" s="94" t="str">
        <f>IF(ISERROR(VLOOKUP(E106,'[1]Edexcel Vocabulary list'!D:D,1,FALSE)),"","Y")</f>
        <v>Y</v>
      </c>
      <c r="L106" s="95" t="s">
        <v>456</v>
      </c>
      <c r="M106" s="95" t="s">
        <v>456</v>
      </c>
      <c r="N106" s="95" t="s">
        <v>456</v>
      </c>
    </row>
    <row r="107" spans="1:14" x14ac:dyDescent="0.25">
      <c r="A107" s="93" t="s">
        <v>776</v>
      </c>
      <c r="B107" s="93" t="s">
        <v>777</v>
      </c>
      <c r="C107" s="93" t="s">
        <v>778</v>
      </c>
      <c r="D107" s="93" t="s">
        <v>467</v>
      </c>
      <c r="E107" s="94">
        <v>380</v>
      </c>
      <c r="F107" s="93" t="s">
        <v>776</v>
      </c>
      <c r="G107" s="95">
        <v>7</v>
      </c>
      <c r="H107" s="95">
        <v>1.2</v>
      </c>
      <c r="I107" s="95" t="s">
        <v>5</v>
      </c>
      <c r="J107" s="94" t="str">
        <f>IF(ISERROR(VLOOKUP(E107,'[1]AQA vocabulary list'!C:C,1,FALSE)),"","Y")</f>
        <v/>
      </c>
      <c r="K107" s="94" t="str">
        <f>IF(ISERROR(VLOOKUP(E107,'[1]Edexcel Vocabulary list'!D:D,1,FALSE)),"","Y")</f>
        <v/>
      </c>
      <c r="L107" s="95" t="s">
        <v>456</v>
      </c>
      <c r="M107" s="95" t="s">
        <v>456</v>
      </c>
      <c r="N107" s="95" t="s">
        <v>456</v>
      </c>
    </row>
    <row r="108" spans="1:14" x14ac:dyDescent="0.25">
      <c r="A108" s="93" t="s">
        <v>779</v>
      </c>
      <c r="B108" s="93" t="s">
        <v>780</v>
      </c>
      <c r="C108" s="93" t="s">
        <v>780</v>
      </c>
      <c r="D108" s="93" t="s">
        <v>463</v>
      </c>
      <c r="E108" s="94">
        <v>794</v>
      </c>
      <c r="F108" s="93" t="s">
        <v>779</v>
      </c>
      <c r="G108" s="95">
        <v>7</v>
      </c>
      <c r="H108" s="95">
        <v>1.2</v>
      </c>
      <c r="I108" s="95" t="s">
        <v>5</v>
      </c>
      <c r="J108" s="94" t="str">
        <f>IF(ISERROR(VLOOKUP(E108,'[1]AQA vocabulary list'!C:C,1,FALSE)),"","Y")</f>
        <v/>
      </c>
      <c r="K108" s="94" t="str">
        <f>IF(ISERROR(VLOOKUP(E108,'[1]Edexcel Vocabulary list'!D:D,1,FALSE)),"","Y")</f>
        <v>Y</v>
      </c>
      <c r="L108" s="95" t="s">
        <v>456</v>
      </c>
      <c r="M108" s="95" t="s">
        <v>456</v>
      </c>
      <c r="N108" s="95" t="s">
        <v>456</v>
      </c>
    </row>
    <row r="109" spans="1:14" ht="16.5" x14ac:dyDescent="0.25">
      <c r="A109" s="93" t="s">
        <v>781</v>
      </c>
      <c r="B109" s="93" t="s">
        <v>782</v>
      </c>
      <c r="C109" s="93" t="s">
        <v>783</v>
      </c>
      <c r="D109" s="93" t="s">
        <v>463</v>
      </c>
      <c r="E109" s="94">
        <v>1107</v>
      </c>
      <c r="F109" s="93" t="s">
        <v>784</v>
      </c>
      <c r="G109" s="95">
        <v>7</v>
      </c>
      <c r="H109" s="95">
        <v>1.2</v>
      </c>
      <c r="I109" s="95" t="s">
        <v>5</v>
      </c>
      <c r="J109" s="94" t="str">
        <f>IF(ISERROR(VLOOKUP(E109,'[1]AQA vocabulary list'!C:C,1,FALSE)),"","Y")</f>
        <v>Y</v>
      </c>
      <c r="K109" s="94" t="str">
        <f>IF(ISERROR(VLOOKUP(E109,'[1]Edexcel Vocabulary list'!D:D,1,FALSE)),"","Y")</f>
        <v>Y</v>
      </c>
      <c r="L109" s="95" t="s">
        <v>456</v>
      </c>
      <c r="M109" s="95" t="s">
        <v>456</v>
      </c>
      <c r="N109" s="95" t="s">
        <v>456</v>
      </c>
    </row>
    <row r="110" spans="1:14" x14ac:dyDescent="0.25">
      <c r="A110" s="93" t="s">
        <v>785</v>
      </c>
      <c r="B110" s="93" t="s">
        <v>786</v>
      </c>
      <c r="C110" s="93" t="s">
        <v>786</v>
      </c>
      <c r="D110" s="93" t="s">
        <v>463</v>
      </c>
      <c r="E110" s="94">
        <v>1107</v>
      </c>
      <c r="F110" s="93" t="s">
        <v>784</v>
      </c>
      <c r="G110" s="95">
        <v>7</v>
      </c>
      <c r="H110" s="95">
        <v>1.2</v>
      </c>
      <c r="I110" s="95" t="s">
        <v>5</v>
      </c>
      <c r="J110" s="94" t="str">
        <f>IF(ISERROR(VLOOKUP(E110,'[1]AQA vocabulary list'!C:C,1,FALSE)),"","Y")</f>
        <v>Y</v>
      </c>
      <c r="K110" s="94" t="str">
        <f>IF(ISERROR(VLOOKUP(E110,'[1]Edexcel Vocabulary list'!D:D,1,FALSE)),"","Y")</f>
        <v>Y</v>
      </c>
      <c r="L110" s="95" t="s">
        <v>456</v>
      </c>
      <c r="M110" s="95" t="s">
        <v>456</v>
      </c>
      <c r="N110" s="95" t="s">
        <v>456</v>
      </c>
    </row>
    <row r="111" spans="1:14" x14ac:dyDescent="0.25">
      <c r="A111" s="93" t="s">
        <v>787</v>
      </c>
      <c r="B111" s="93" t="s">
        <v>788</v>
      </c>
      <c r="C111" s="93" t="s">
        <v>788</v>
      </c>
      <c r="D111" s="93" t="s">
        <v>463</v>
      </c>
      <c r="E111" s="94" t="s">
        <v>789</v>
      </c>
      <c r="F111" s="93" t="s">
        <v>790</v>
      </c>
      <c r="G111" s="95">
        <v>7</v>
      </c>
      <c r="H111" s="95">
        <v>1.2</v>
      </c>
      <c r="I111" s="95" t="s">
        <v>5</v>
      </c>
      <c r="J111" s="94" t="str">
        <f>IF(ISERROR(VLOOKUP(E111,'[1]AQA vocabulary list'!C:C,1,FALSE)),"","Y")</f>
        <v/>
      </c>
      <c r="K111" s="94" t="str">
        <f>IF(ISERROR(VLOOKUP(E111,'[1]Edexcel Vocabulary list'!D:D,1,FALSE)),"","Y")</f>
        <v/>
      </c>
      <c r="L111" s="95" t="s">
        <v>456</v>
      </c>
      <c r="M111" s="95" t="s">
        <v>456</v>
      </c>
      <c r="N111" s="95" t="s">
        <v>456</v>
      </c>
    </row>
    <row r="112" spans="1:14" x14ac:dyDescent="0.25">
      <c r="A112" s="93" t="s">
        <v>791</v>
      </c>
      <c r="B112" s="93" t="s">
        <v>792</v>
      </c>
      <c r="C112" s="93" t="s">
        <v>792</v>
      </c>
      <c r="D112" s="93" t="s">
        <v>473</v>
      </c>
      <c r="E112" s="94" t="s">
        <v>793</v>
      </c>
      <c r="F112" s="93" t="s">
        <v>794</v>
      </c>
      <c r="G112" s="95">
        <v>7</v>
      </c>
      <c r="H112" s="95">
        <v>1.2</v>
      </c>
      <c r="I112" s="95" t="s">
        <v>5</v>
      </c>
      <c r="J112" s="94" t="str">
        <f>IF(ISERROR(VLOOKUP(E112,'[1]AQA vocabulary list'!C:C,1,FALSE)),"","Y")</f>
        <v/>
      </c>
      <c r="K112" s="94" t="str">
        <f>IF(ISERROR(VLOOKUP(E112,'[1]Edexcel Vocabulary list'!D:D,1,FALSE)),"","Y")</f>
        <v/>
      </c>
      <c r="L112" s="95" t="s">
        <v>456</v>
      </c>
      <c r="M112" s="95" t="s">
        <v>456</v>
      </c>
      <c r="N112" s="95" t="s">
        <v>456</v>
      </c>
    </row>
    <row r="113" spans="1:14" x14ac:dyDescent="0.25">
      <c r="A113" s="93" t="s">
        <v>795</v>
      </c>
      <c r="B113" s="93" t="s">
        <v>796</v>
      </c>
      <c r="C113" s="93" t="s">
        <v>796</v>
      </c>
      <c r="D113" s="93" t="s">
        <v>473</v>
      </c>
      <c r="E113" s="94" t="s">
        <v>793</v>
      </c>
      <c r="F113" s="93" t="s">
        <v>794</v>
      </c>
      <c r="G113" s="95">
        <v>7</v>
      </c>
      <c r="H113" s="95">
        <v>1.2</v>
      </c>
      <c r="I113" s="95" t="s">
        <v>5</v>
      </c>
      <c r="J113" s="94" t="str">
        <f>IF(ISERROR(VLOOKUP(E113,'[1]AQA vocabulary list'!C:C,1,FALSE)),"","Y")</f>
        <v/>
      </c>
      <c r="K113" s="94" t="str">
        <f>IF(ISERROR(VLOOKUP(E113,'[1]Edexcel Vocabulary list'!D:D,1,FALSE)),"","Y")</f>
        <v/>
      </c>
      <c r="L113" s="95" t="s">
        <v>456</v>
      </c>
      <c r="M113" s="95" t="s">
        <v>456</v>
      </c>
      <c r="N113" s="95" t="s">
        <v>456</v>
      </c>
    </row>
    <row r="114" spans="1:14" x14ac:dyDescent="0.25">
      <c r="A114" s="93" t="s">
        <v>797</v>
      </c>
      <c r="B114" s="93" t="s">
        <v>798</v>
      </c>
      <c r="C114" s="93" t="s">
        <v>798</v>
      </c>
      <c r="D114" s="93" t="s">
        <v>460</v>
      </c>
      <c r="E114" s="94">
        <v>31</v>
      </c>
      <c r="F114" s="93" t="s">
        <v>797</v>
      </c>
      <c r="G114" s="95">
        <v>7</v>
      </c>
      <c r="H114" s="95">
        <v>1.2</v>
      </c>
      <c r="I114" s="95" t="s">
        <v>9</v>
      </c>
      <c r="J114" s="94" t="str">
        <f>IF(ISERROR(VLOOKUP(E114,'[1]AQA vocabulary list'!C:C,1,FALSE)),"","Y")</f>
        <v/>
      </c>
      <c r="K114" s="94" t="str">
        <f>IF(ISERROR(VLOOKUP(E114,'[1]Edexcel Vocabulary list'!D:D,1,FALSE)),"","Y")</f>
        <v/>
      </c>
      <c r="L114" s="95" t="s">
        <v>456</v>
      </c>
      <c r="M114" s="95" t="s">
        <v>456</v>
      </c>
      <c r="N114" s="95" t="s">
        <v>456</v>
      </c>
    </row>
    <row r="115" spans="1:14" x14ac:dyDescent="0.25">
      <c r="A115" s="93" t="s">
        <v>799</v>
      </c>
      <c r="B115" s="93" t="s">
        <v>800</v>
      </c>
      <c r="C115" s="93" t="s">
        <v>801</v>
      </c>
      <c r="D115" s="93" t="s">
        <v>467</v>
      </c>
      <c r="E115" s="94">
        <v>200</v>
      </c>
      <c r="F115" s="93" t="s">
        <v>799</v>
      </c>
      <c r="G115" s="95">
        <v>7</v>
      </c>
      <c r="H115" s="95">
        <v>1.2</v>
      </c>
      <c r="I115" s="95" t="s">
        <v>9</v>
      </c>
      <c r="J115" s="94" t="str">
        <f>IF(ISERROR(VLOOKUP(E115,'[1]AQA vocabulary list'!C:C,1,FALSE)),"","Y")</f>
        <v>Y</v>
      </c>
      <c r="K115" s="94" t="str">
        <f>IF(ISERROR(VLOOKUP(E115,'[1]Edexcel Vocabulary list'!D:D,1,FALSE)),"","Y")</f>
        <v>Y</v>
      </c>
      <c r="L115" s="95" t="s">
        <v>456</v>
      </c>
      <c r="M115" s="95" t="s">
        <v>456</v>
      </c>
      <c r="N115" s="95" t="s">
        <v>456</v>
      </c>
    </row>
    <row r="116" spans="1:14" x14ac:dyDescent="0.25">
      <c r="A116" s="93" t="s">
        <v>802</v>
      </c>
      <c r="B116" s="93" t="s">
        <v>803</v>
      </c>
      <c r="C116" s="93" t="s">
        <v>804</v>
      </c>
      <c r="D116" s="93" t="s">
        <v>467</v>
      </c>
      <c r="E116" s="94">
        <v>261</v>
      </c>
      <c r="F116" s="93" t="s">
        <v>802</v>
      </c>
      <c r="G116" s="95">
        <v>7</v>
      </c>
      <c r="H116" s="95">
        <v>1.2</v>
      </c>
      <c r="I116" s="95" t="s">
        <v>9</v>
      </c>
      <c r="J116" s="94" t="str">
        <f>IF(ISERROR(VLOOKUP(E116,'[1]AQA vocabulary list'!C:C,1,FALSE)),"","Y")</f>
        <v>Y</v>
      </c>
      <c r="K116" s="94" t="str">
        <f>IF(ISERROR(VLOOKUP(E116,'[1]Edexcel Vocabulary list'!D:D,1,FALSE)),"","Y")</f>
        <v>Y</v>
      </c>
      <c r="L116" s="95" t="s">
        <v>456</v>
      </c>
      <c r="M116" s="95" t="s">
        <v>456</v>
      </c>
      <c r="N116" s="95" t="s">
        <v>456</v>
      </c>
    </row>
    <row r="117" spans="1:14" ht="16.5" x14ac:dyDescent="0.25">
      <c r="A117" s="93" t="s">
        <v>805</v>
      </c>
      <c r="B117" s="93" t="s">
        <v>806</v>
      </c>
      <c r="C117" s="93" t="s">
        <v>807</v>
      </c>
      <c r="D117" s="93" t="s">
        <v>463</v>
      </c>
      <c r="E117" s="94">
        <v>445</v>
      </c>
      <c r="F117" s="93" t="s">
        <v>808</v>
      </c>
      <c r="G117" s="95">
        <v>7</v>
      </c>
      <c r="H117" s="95">
        <v>1.2</v>
      </c>
      <c r="I117" s="95" t="s">
        <v>9</v>
      </c>
      <c r="J117" s="94" t="str">
        <f>IF(ISERROR(VLOOKUP(E117,'[1]AQA vocabulary list'!C:C,1,FALSE)),"","Y")</f>
        <v/>
      </c>
      <c r="K117" s="94" t="str">
        <f>IF(ISERROR(VLOOKUP(E117,'[1]Edexcel Vocabulary list'!D:D,1,FALSE)),"","Y")</f>
        <v/>
      </c>
      <c r="L117" s="95" t="s">
        <v>456</v>
      </c>
      <c r="M117" s="95" t="s">
        <v>456</v>
      </c>
      <c r="N117" s="95" t="s">
        <v>456</v>
      </c>
    </row>
    <row r="118" spans="1:14" x14ac:dyDescent="0.25">
      <c r="A118" s="93" t="s">
        <v>809</v>
      </c>
      <c r="B118" s="93" t="s">
        <v>810</v>
      </c>
      <c r="C118" s="93" t="s">
        <v>810</v>
      </c>
      <c r="D118" s="93" t="s">
        <v>473</v>
      </c>
      <c r="E118" s="94">
        <v>490</v>
      </c>
      <c r="F118" s="93" t="s">
        <v>811</v>
      </c>
      <c r="G118" s="95">
        <v>7</v>
      </c>
      <c r="H118" s="95">
        <v>1.2</v>
      </c>
      <c r="I118" s="95" t="s">
        <v>9</v>
      </c>
      <c r="J118" s="94" t="str">
        <f>IF(ISERROR(VLOOKUP(E118,'[1]AQA vocabulary list'!C:C,1,FALSE)),"","Y")</f>
        <v/>
      </c>
      <c r="K118" s="94" t="str">
        <f>IF(ISERROR(VLOOKUP(E118,'[1]Edexcel Vocabulary list'!D:D,1,FALSE)),"","Y")</f>
        <v>Y</v>
      </c>
      <c r="L118" s="95" t="s">
        <v>456</v>
      </c>
      <c r="M118" s="95" t="s">
        <v>456</v>
      </c>
      <c r="N118" s="95" t="s">
        <v>456</v>
      </c>
    </row>
    <row r="119" spans="1:14" x14ac:dyDescent="0.25">
      <c r="A119" s="93" t="s">
        <v>812</v>
      </c>
      <c r="B119" s="93" t="s">
        <v>813</v>
      </c>
      <c r="C119" s="93" t="s">
        <v>813</v>
      </c>
      <c r="D119" s="93" t="s">
        <v>473</v>
      </c>
      <c r="E119" s="94">
        <v>609</v>
      </c>
      <c r="F119" s="93" t="s">
        <v>814</v>
      </c>
      <c r="G119" s="95">
        <v>7</v>
      </c>
      <c r="H119" s="95">
        <v>1.2</v>
      </c>
      <c r="I119" s="95" t="s">
        <v>9</v>
      </c>
      <c r="J119" s="94" t="str">
        <f>IF(ISERROR(VLOOKUP(E119,'[1]AQA vocabulary list'!C:C,1,FALSE)),"","Y")</f>
        <v/>
      </c>
      <c r="K119" s="94" t="str">
        <f>IF(ISERROR(VLOOKUP(E119,'[1]Edexcel Vocabulary list'!D:D,1,FALSE)),"","Y")</f>
        <v>Y</v>
      </c>
      <c r="L119" s="95" t="s">
        <v>456</v>
      </c>
      <c r="M119" s="95" t="s">
        <v>456</v>
      </c>
      <c r="N119" s="95" t="s">
        <v>456</v>
      </c>
    </row>
    <row r="120" spans="1:14" x14ac:dyDescent="0.25">
      <c r="A120" s="93" t="s">
        <v>815</v>
      </c>
      <c r="B120" s="93" t="s">
        <v>816</v>
      </c>
      <c r="C120" s="93" t="s">
        <v>816</v>
      </c>
      <c r="D120" s="93" t="s">
        <v>476</v>
      </c>
      <c r="E120" s="99">
        <v>773</v>
      </c>
      <c r="F120" s="93" t="s">
        <v>815</v>
      </c>
      <c r="G120" s="95">
        <v>7</v>
      </c>
      <c r="H120" s="95">
        <v>1.2</v>
      </c>
      <c r="I120" s="95" t="s">
        <v>9</v>
      </c>
      <c r="J120" s="94" t="str">
        <f>IF(ISERROR(VLOOKUP(E120,'[1]AQA vocabulary list'!C:C,1,FALSE)),"","Y")</f>
        <v/>
      </c>
      <c r="K120" s="94" t="str">
        <f>IF(ISERROR(VLOOKUP(E120,'[1]Edexcel Vocabulary list'!D:D,1,FALSE)),"","Y")</f>
        <v/>
      </c>
      <c r="L120" s="95" t="s">
        <v>456</v>
      </c>
      <c r="M120" s="95" t="s">
        <v>456</v>
      </c>
      <c r="N120" s="95" t="s">
        <v>456</v>
      </c>
    </row>
    <row r="121" spans="1:14" x14ac:dyDescent="0.25">
      <c r="A121" s="93" t="s">
        <v>817</v>
      </c>
      <c r="B121" s="93" t="s">
        <v>818</v>
      </c>
      <c r="C121" s="93" t="s">
        <v>818</v>
      </c>
      <c r="D121" s="93" t="s">
        <v>463</v>
      </c>
      <c r="E121" s="94">
        <v>959</v>
      </c>
      <c r="F121" s="93" t="s">
        <v>819</v>
      </c>
      <c r="G121" s="95">
        <v>7</v>
      </c>
      <c r="H121" s="95">
        <v>1.2</v>
      </c>
      <c r="I121" s="95" t="s">
        <v>9</v>
      </c>
      <c r="J121" s="94" t="str">
        <f>IF(ISERROR(VLOOKUP(E121,'[1]AQA vocabulary list'!C:C,1,FALSE)),"","Y")</f>
        <v/>
      </c>
      <c r="K121" s="94" t="str">
        <f>IF(ISERROR(VLOOKUP(E121,'[1]Edexcel Vocabulary list'!D:D,1,FALSE)),"","Y")</f>
        <v>Y</v>
      </c>
      <c r="L121" s="95" t="s">
        <v>456</v>
      </c>
      <c r="M121" s="95" t="s">
        <v>456</v>
      </c>
      <c r="N121" s="95" t="s">
        <v>456</v>
      </c>
    </row>
    <row r="122" spans="1:14" x14ac:dyDescent="0.25">
      <c r="A122" s="93" t="s">
        <v>820</v>
      </c>
      <c r="B122" s="93" t="s">
        <v>821</v>
      </c>
      <c r="C122" s="93" t="s">
        <v>822</v>
      </c>
      <c r="D122" s="93" t="s">
        <v>467</v>
      </c>
      <c r="E122" s="94">
        <v>1005</v>
      </c>
      <c r="F122" s="93" t="s">
        <v>820</v>
      </c>
      <c r="G122" s="95">
        <v>7</v>
      </c>
      <c r="H122" s="95">
        <v>1.2</v>
      </c>
      <c r="I122" s="95" t="s">
        <v>9</v>
      </c>
      <c r="J122" s="94" t="str">
        <f>IF(ISERROR(VLOOKUP(E122,'[1]AQA vocabulary list'!C:C,1,FALSE)),"","Y")</f>
        <v>Y</v>
      </c>
      <c r="K122" s="94" t="str">
        <f>IF(ISERROR(VLOOKUP(E122,'[1]Edexcel Vocabulary list'!D:D,1,FALSE)),"","Y")</f>
        <v>Y</v>
      </c>
      <c r="L122" s="95" t="s">
        <v>456</v>
      </c>
      <c r="M122" s="95" t="s">
        <v>456</v>
      </c>
      <c r="N122" s="95" t="s">
        <v>456</v>
      </c>
    </row>
    <row r="123" spans="1:14" x14ac:dyDescent="0.25">
      <c r="A123" s="93" t="s">
        <v>823</v>
      </c>
      <c r="B123" s="93" t="s">
        <v>824</v>
      </c>
      <c r="C123" s="93" t="s">
        <v>824</v>
      </c>
      <c r="D123" s="93" t="s">
        <v>468</v>
      </c>
      <c r="E123" s="94">
        <v>1975</v>
      </c>
      <c r="F123" s="93" t="s">
        <v>825</v>
      </c>
      <c r="G123" s="95">
        <v>7</v>
      </c>
      <c r="H123" s="95">
        <v>1.2</v>
      </c>
      <c r="I123" s="95" t="s">
        <v>9</v>
      </c>
      <c r="J123" s="94" t="str">
        <f>IF(ISERROR(VLOOKUP(E123,'[1]AQA vocabulary list'!C:C,1,FALSE)),"","Y")</f>
        <v/>
      </c>
      <c r="K123" s="94" t="str">
        <f>IF(ISERROR(VLOOKUP(E123,'[1]Edexcel Vocabulary list'!D:D,1,FALSE)),"","Y")</f>
        <v/>
      </c>
      <c r="L123" s="95" t="s">
        <v>456</v>
      </c>
      <c r="M123" s="95" t="s">
        <v>456</v>
      </c>
      <c r="N123" s="95" t="s">
        <v>456</v>
      </c>
    </row>
    <row r="124" spans="1:14" x14ac:dyDescent="0.25">
      <c r="A124" s="93" t="s">
        <v>826</v>
      </c>
      <c r="B124" s="93" t="s">
        <v>827</v>
      </c>
      <c r="C124" s="93" t="s">
        <v>828</v>
      </c>
      <c r="D124" s="93" t="s">
        <v>467</v>
      </c>
      <c r="E124" s="99">
        <v>2851</v>
      </c>
      <c r="F124" s="93" t="s">
        <v>826</v>
      </c>
      <c r="G124" s="95">
        <v>7</v>
      </c>
      <c r="H124" s="95">
        <v>1.2</v>
      </c>
      <c r="I124" s="95" t="s">
        <v>9</v>
      </c>
      <c r="J124" s="94" t="str">
        <f>IF(ISERROR(VLOOKUP(E124,'[1]AQA vocabulary list'!C:C,1,FALSE)),"","Y")</f>
        <v>Y</v>
      </c>
      <c r="K124" s="94" t="str">
        <f>IF(ISERROR(VLOOKUP(E124,'[1]Edexcel Vocabulary list'!D:D,1,FALSE)),"","Y")</f>
        <v/>
      </c>
      <c r="L124" s="95" t="s">
        <v>456</v>
      </c>
      <c r="M124" s="95" t="s">
        <v>456</v>
      </c>
      <c r="N124" s="95" t="s">
        <v>456</v>
      </c>
    </row>
    <row r="125" spans="1:14" ht="16.5" x14ac:dyDescent="0.25">
      <c r="A125" s="93" t="s">
        <v>829</v>
      </c>
      <c r="B125" s="93" t="s">
        <v>830</v>
      </c>
      <c r="C125" s="93" t="s">
        <v>831</v>
      </c>
      <c r="D125" s="93" t="s">
        <v>473</v>
      </c>
      <c r="E125" s="94" t="s">
        <v>832</v>
      </c>
      <c r="F125" s="93" t="s">
        <v>833</v>
      </c>
      <c r="G125" s="95">
        <v>7</v>
      </c>
      <c r="H125" s="95">
        <v>1.2</v>
      </c>
      <c r="I125" s="95" t="s">
        <v>9</v>
      </c>
      <c r="J125" s="94" t="str">
        <f>IF(ISERROR(VLOOKUP(E125,'[1]AQA vocabulary list'!C:C,1,FALSE)),"","Y")</f>
        <v/>
      </c>
      <c r="K125" s="94" t="str">
        <f>IF(ISERROR(VLOOKUP(E125,'[1]Edexcel Vocabulary list'!D:D,1,FALSE)),"","Y")</f>
        <v/>
      </c>
      <c r="L125" s="95" t="s">
        <v>456</v>
      </c>
      <c r="M125" s="95" t="s">
        <v>456</v>
      </c>
      <c r="N125" s="95" t="s">
        <v>456</v>
      </c>
    </row>
    <row r="126" spans="1:14" x14ac:dyDescent="0.25">
      <c r="A126" s="93" t="s">
        <v>834</v>
      </c>
      <c r="B126" s="93" t="s">
        <v>835</v>
      </c>
      <c r="C126" s="93" t="s">
        <v>835</v>
      </c>
      <c r="D126" s="93" t="s">
        <v>495</v>
      </c>
      <c r="E126" s="99" t="s">
        <v>836</v>
      </c>
      <c r="F126" s="93" t="s">
        <v>837</v>
      </c>
      <c r="G126" s="95">
        <v>7</v>
      </c>
      <c r="H126" s="95">
        <v>1.2</v>
      </c>
      <c r="I126" s="95" t="s">
        <v>9</v>
      </c>
      <c r="J126" s="94" t="str">
        <f>IF(ISERROR(VLOOKUP(E126,'[1]AQA vocabulary list'!C:C,1,FALSE)),"","Y")</f>
        <v/>
      </c>
      <c r="K126" s="94" t="str">
        <f>IF(ISERROR(VLOOKUP(E126,'[1]Edexcel Vocabulary list'!D:D,1,FALSE)),"","Y")</f>
        <v/>
      </c>
      <c r="L126" s="95" t="s">
        <v>456</v>
      </c>
      <c r="M126" s="95" t="s">
        <v>456</v>
      </c>
      <c r="N126" s="95" t="s">
        <v>456</v>
      </c>
    </row>
    <row r="127" spans="1:14" x14ac:dyDescent="0.25">
      <c r="A127" s="93" t="s">
        <v>596</v>
      </c>
      <c r="B127" s="93" t="s">
        <v>838</v>
      </c>
      <c r="C127" s="93" t="s">
        <v>839</v>
      </c>
      <c r="D127" s="93" t="s">
        <v>467</v>
      </c>
      <c r="E127" s="94">
        <v>69</v>
      </c>
      <c r="F127" s="93" t="s">
        <v>596</v>
      </c>
      <c r="G127" s="95">
        <v>7</v>
      </c>
      <c r="H127" s="95">
        <v>1.2</v>
      </c>
      <c r="I127" s="95" t="s">
        <v>12</v>
      </c>
      <c r="J127" s="94" t="str">
        <f>IF(ISERROR(VLOOKUP(E127,'[1]AQA vocabulary list'!C:C,1,FALSE)),"","Y")</f>
        <v/>
      </c>
      <c r="K127" s="94" t="str">
        <f>IF(ISERROR(VLOOKUP(E127,'[1]Edexcel Vocabulary list'!D:D,1,FALSE)),"","Y")</f>
        <v/>
      </c>
      <c r="L127" s="95" t="s">
        <v>456</v>
      </c>
      <c r="M127" s="95" t="s">
        <v>456</v>
      </c>
      <c r="N127" s="95" t="s">
        <v>456</v>
      </c>
    </row>
    <row r="128" spans="1:14" x14ac:dyDescent="0.25">
      <c r="A128" s="108" t="s">
        <v>840</v>
      </c>
      <c r="B128" s="93" t="s">
        <v>841</v>
      </c>
      <c r="C128" s="93" t="s">
        <v>841</v>
      </c>
      <c r="D128" s="93" t="s">
        <v>476</v>
      </c>
      <c r="E128" s="94">
        <v>70</v>
      </c>
      <c r="F128" s="93" t="s">
        <v>840</v>
      </c>
      <c r="G128" s="95">
        <v>7</v>
      </c>
      <c r="H128" s="95">
        <v>1.2</v>
      </c>
      <c r="I128" s="95" t="s">
        <v>12</v>
      </c>
      <c r="J128" s="94" t="str">
        <f>IF(ISERROR(VLOOKUP(E128,'[1]AQA vocabulary list'!C:C,1,FALSE)),"","Y")</f>
        <v/>
      </c>
      <c r="K128" s="94" t="str">
        <f>IF(ISERROR(VLOOKUP(E128,'[1]Edexcel Vocabulary list'!D:D,1,FALSE)),"","Y")</f>
        <v>Y</v>
      </c>
      <c r="L128" s="95" t="s">
        <v>456</v>
      </c>
      <c r="M128" s="95" t="s">
        <v>456</v>
      </c>
      <c r="N128" s="95" t="s">
        <v>456</v>
      </c>
    </row>
    <row r="129" spans="1:14" x14ac:dyDescent="0.25">
      <c r="A129" s="93" t="s">
        <v>842</v>
      </c>
      <c r="B129" s="93" t="s">
        <v>843</v>
      </c>
      <c r="C129" s="93" t="s">
        <v>843</v>
      </c>
      <c r="D129" s="93" t="s">
        <v>476</v>
      </c>
      <c r="E129" s="94">
        <v>196</v>
      </c>
      <c r="F129" s="93" t="s">
        <v>842</v>
      </c>
      <c r="G129" s="95">
        <v>7</v>
      </c>
      <c r="H129" s="95">
        <v>1.2</v>
      </c>
      <c r="I129" s="95" t="s">
        <v>12</v>
      </c>
      <c r="J129" s="94" t="str">
        <f>IF(ISERROR(VLOOKUP(E129,'[1]AQA vocabulary list'!C:C,1,FALSE)),"","Y")</f>
        <v>Y</v>
      </c>
      <c r="K129" s="94" t="str">
        <f>IF(ISERROR(VLOOKUP(E129,'[1]Edexcel Vocabulary list'!D:D,1,FALSE)),"","Y")</f>
        <v>Y</v>
      </c>
      <c r="L129" s="95" t="s">
        <v>456</v>
      </c>
      <c r="M129" s="95" t="s">
        <v>456</v>
      </c>
      <c r="N129" s="95" t="s">
        <v>456</v>
      </c>
    </row>
    <row r="130" spans="1:14" x14ac:dyDescent="0.25">
      <c r="A130" s="93" t="s">
        <v>844</v>
      </c>
      <c r="B130" s="93" t="s">
        <v>845</v>
      </c>
      <c r="C130" s="93" t="s">
        <v>845</v>
      </c>
      <c r="D130" s="93" t="s">
        <v>476</v>
      </c>
      <c r="E130" s="94">
        <v>215</v>
      </c>
      <c r="F130" s="93" t="s">
        <v>844</v>
      </c>
      <c r="G130" s="95">
        <v>7</v>
      </c>
      <c r="H130" s="95">
        <v>1.2</v>
      </c>
      <c r="I130" s="95" t="s">
        <v>12</v>
      </c>
      <c r="J130" s="94" t="str">
        <f>IF(ISERROR(VLOOKUP(E130,'[1]AQA vocabulary list'!C:C,1,FALSE)),"","Y")</f>
        <v/>
      </c>
      <c r="K130" s="94" t="str">
        <f>IF(ISERROR(VLOOKUP(E130,'[1]Edexcel Vocabulary list'!D:D,1,FALSE)),"","Y")</f>
        <v>Y</v>
      </c>
      <c r="L130" s="95" t="s">
        <v>456</v>
      </c>
      <c r="M130" s="95" t="s">
        <v>456</v>
      </c>
      <c r="N130" s="95" t="s">
        <v>456</v>
      </c>
    </row>
    <row r="131" spans="1:14" x14ac:dyDescent="0.25">
      <c r="A131" s="93" t="s">
        <v>846</v>
      </c>
      <c r="B131" s="93" t="s">
        <v>847</v>
      </c>
      <c r="C131" s="93" t="s">
        <v>847</v>
      </c>
      <c r="D131" s="93" t="s">
        <v>476</v>
      </c>
      <c r="E131" s="94">
        <v>259</v>
      </c>
      <c r="F131" s="93" t="s">
        <v>846</v>
      </c>
      <c r="G131" s="95">
        <v>7</v>
      </c>
      <c r="H131" s="95">
        <v>1.2</v>
      </c>
      <c r="I131" s="95" t="s">
        <v>12</v>
      </c>
      <c r="J131" s="94" t="str">
        <f>IF(ISERROR(VLOOKUP(E131,'[1]AQA vocabulary list'!C:C,1,FALSE)),"","Y")</f>
        <v>Y</v>
      </c>
      <c r="K131" s="94" t="str">
        <f>IF(ISERROR(VLOOKUP(E131,'[1]Edexcel Vocabulary list'!D:D,1,FALSE)),"","Y")</f>
        <v>Y</v>
      </c>
      <c r="L131" s="95" t="s">
        <v>456</v>
      </c>
      <c r="M131" s="95" t="s">
        <v>456</v>
      </c>
      <c r="N131" s="95" t="s">
        <v>456</v>
      </c>
    </row>
    <row r="132" spans="1:14" x14ac:dyDescent="0.25">
      <c r="A132" s="93" t="s">
        <v>848</v>
      </c>
      <c r="B132" s="93" t="s">
        <v>849</v>
      </c>
      <c r="C132" s="93" t="s">
        <v>849</v>
      </c>
      <c r="D132" s="93" t="s">
        <v>476</v>
      </c>
      <c r="E132" s="94">
        <v>394</v>
      </c>
      <c r="F132" s="93" t="s">
        <v>848</v>
      </c>
      <c r="G132" s="95">
        <v>7</v>
      </c>
      <c r="H132" s="95">
        <v>1.2</v>
      </c>
      <c r="I132" s="95" t="s">
        <v>12</v>
      </c>
      <c r="J132" s="94" t="str">
        <f>IF(ISERROR(VLOOKUP(E132,'[1]AQA vocabulary list'!C:C,1,FALSE)),"","Y")</f>
        <v>Y</v>
      </c>
      <c r="K132" s="94" t="str">
        <f>IF(ISERROR(VLOOKUP(E132,'[1]Edexcel Vocabulary list'!D:D,1,FALSE)),"","Y")</f>
        <v>Y</v>
      </c>
      <c r="L132" s="95" t="s">
        <v>456</v>
      </c>
      <c r="M132" s="95" t="s">
        <v>456</v>
      </c>
      <c r="N132" s="95" t="s">
        <v>456</v>
      </c>
    </row>
    <row r="133" spans="1:14" x14ac:dyDescent="0.25">
      <c r="A133" s="93" t="s">
        <v>850</v>
      </c>
      <c r="B133" s="93" t="s">
        <v>851</v>
      </c>
      <c r="C133" s="93" t="s">
        <v>852</v>
      </c>
      <c r="D133" s="93" t="s">
        <v>467</v>
      </c>
      <c r="E133" s="94">
        <v>1557</v>
      </c>
      <c r="F133" s="93" t="s">
        <v>850</v>
      </c>
      <c r="G133" s="95">
        <v>7</v>
      </c>
      <c r="H133" s="95">
        <v>1.2</v>
      </c>
      <c r="I133" s="95" t="s">
        <v>12</v>
      </c>
      <c r="J133" s="94" t="str">
        <f>IF(ISERROR(VLOOKUP(E133,'[1]AQA vocabulary list'!C:C,1,FALSE)),"","Y")</f>
        <v/>
      </c>
      <c r="K133" s="94" t="str">
        <f>IF(ISERROR(VLOOKUP(E133,'[1]Edexcel Vocabulary list'!D:D,1,FALSE)),"","Y")</f>
        <v>Y</v>
      </c>
      <c r="L133" s="95" t="s">
        <v>456</v>
      </c>
      <c r="M133" s="95" t="s">
        <v>456</v>
      </c>
      <c r="N133" s="95" t="s">
        <v>456</v>
      </c>
    </row>
    <row r="134" spans="1:14" x14ac:dyDescent="0.25">
      <c r="A134" s="93" t="s">
        <v>853</v>
      </c>
      <c r="B134" s="93" t="s">
        <v>854</v>
      </c>
      <c r="C134" s="93" t="s">
        <v>855</v>
      </c>
      <c r="D134" s="93" t="s">
        <v>467</v>
      </c>
      <c r="E134" s="99">
        <v>2011</v>
      </c>
      <c r="F134" s="93" t="s">
        <v>853</v>
      </c>
      <c r="G134" s="95">
        <v>7</v>
      </c>
      <c r="H134" s="95">
        <v>1.2</v>
      </c>
      <c r="I134" s="95" t="s">
        <v>12</v>
      </c>
      <c r="J134" s="94" t="str">
        <f>IF(ISERROR(VLOOKUP(E134,'[1]AQA vocabulary list'!C:C,1,FALSE)),"","Y")</f>
        <v/>
      </c>
      <c r="K134" s="94" t="str">
        <f>IF(ISERROR(VLOOKUP(E134,'[1]Edexcel Vocabulary list'!D:D,1,FALSE)),"","Y")</f>
        <v>Y</v>
      </c>
      <c r="L134" s="95" t="s">
        <v>456</v>
      </c>
      <c r="M134" s="95" t="s">
        <v>456</v>
      </c>
      <c r="N134" s="95" t="s">
        <v>456</v>
      </c>
    </row>
    <row r="135" spans="1:14" x14ac:dyDescent="0.25">
      <c r="A135" s="93" t="s">
        <v>856</v>
      </c>
      <c r="B135" s="93" t="s">
        <v>857</v>
      </c>
      <c r="C135" s="93" t="s">
        <v>857</v>
      </c>
      <c r="D135" s="93" t="s">
        <v>495</v>
      </c>
      <c r="E135" s="94" t="s">
        <v>858</v>
      </c>
      <c r="F135" s="93" t="s">
        <v>859</v>
      </c>
      <c r="G135" s="95">
        <v>7</v>
      </c>
      <c r="H135" s="95">
        <v>1.2</v>
      </c>
      <c r="I135" s="95" t="s">
        <v>12</v>
      </c>
      <c r="J135" s="94" t="str">
        <f>IF(ISERROR(VLOOKUP(E135,'[1]AQA vocabulary list'!C:C,1,FALSE)),"","Y")</f>
        <v/>
      </c>
      <c r="K135" s="94" t="str">
        <f>IF(ISERROR(VLOOKUP(E135,'[1]Edexcel Vocabulary list'!D:D,1,FALSE)),"","Y")</f>
        <v/>
      </c>
      <c r="L135" s="95" t="s">
        <v>456</v>
      </c>
      <c r="M135" s="95" t="s">
        <v>456</v>
      </c>
      <c r="N135" s="95" t="s">
        <v>456</v>
      </c>
    </row>
    <row r="136" spans="1:14" x14ac:dyDescent="0.25">
      <c r="A136" s="93" t="s">
        <v>860</v>
      </c>
      <c r="B136" s="93" t="s">
        <v>861</v>
      </c>
      <c r="C136" s="93" t="s">
        <v>861</v>
      </c>
      <c r="D136" s="93" t="s">
        <v>495</v>
      </c>
      <c r="E136" s="94" t="s">
        <v>862</v>
      </c>
      <c r="F136" s="93" t="s">
        <v>863</v>
      </c>
      <c r="G136" s="95">
        <v>7</v>
      </c>
      <c r="H136" s="95">
        <v>1.2</v>
      </c>
      <c r="I136" s="95" t="s">
        <v>12</v>
      </c>
      <c r="J136" s="94" t="str">
        <f>IF(ISERROR(VLOOKUP(E136,'[1]AQA vocabulary list'!C:C,1,FALSE)),"","Y")</f>
        <v/>
      </c>
      <c r="K136" s="94" t="str">
        <f>IF(ISERROR(VLOOKUP(E136,'[1]Edexcel Vocabulary list'!D:D,1,FALSE)),"","Y")</f>
        <v/>
      </c>
      <c r="L136" s="95" t="s">
        <v>456</v>
      </c>
      <c r="M136" s="95" t="s">
        <v>456</v>
      </c>
      <c r="N136" s="95" t="s">
        <v>456</v>
      </c>
    </row>
    <row r="137" spans="1:14" x14ac:dyDescent="0.25">
      <c r="A137" s="93" t="s">
        <v>864</v>
      </c>
      <c r="B137" s="93" t="s">
        <v>865</v>
      </c>
      <c r="C137" s="93" t="s">
        <v>866</v>
      </c>
      <c r="D137" s="93" t="s">
        <v>467</v>
      </c>
      <c r="E137" s="94">
        <v>154</v>
      </c>
      <c r="F137" s="93" t="s">
        <v>864</v>
      </c>
      <c r="G137" s="95">
        <v>7</v>
      </c>
      <c r="H137" s="95">
        <v>1.2</v>
      </c>
      <c r="I137" s="95" t="s">
        <v>15</v>
      </c>
      <c r="J137" s="94" t="str">
        <f>IF(ISERROR(VLOOKUP(E137,'[1]AQA vocabulary list'!C:C,1,FALSE)),"","Y")</f>
        <v/>
      </c>
      <c r="K137" s="94" t="str">
        <f>IF(ISERROR(VLOOKUP(E137,'[1]Edexcel Vocabulary list'!D:D,1,FALSE)),"","Y")</f>
        <v>Y</v>
      </c>
      <c r="L137" s="95" t="s">
        <v>456</v>
      </c>
      <c r="M137" s="95" t="s">
        <v>456</v>
      </c>
      <c r="N137" s="95" t="s">
        <v>456</v>
      </c>
    </row>
    <row r="138" spans="1:14" x14ac:dyDescent="0.25">
      <c r="A138" s="93" t="s">
        <v>867</v>
      </c>
      <c r="B138" s="93" t="s">
        <v>868</v>
      </c>
      <c r="C138" s="93" t="s">
        <v>869</v>
      </c>
      <c r="D138" s="93" t="s">
        <v>467</v>
      </c>
      <c r="E138" s="94">
        <v>157</v>
      </c>
      <c r="F138" s="93" t="s">
        <v>867</v>
      </c>
      <c r="G138" s="95">
        <v>7</v>
      </c>
      <c r="H138" s="95">
        <v>1.2</v>
      </c>
      <c r="I138" s="95" t="s">
        <v>15</v>
      </c>
      <c r="J138" s="94" t="str">
        <f>IF(ISERROR(VLOOKUP(E138,'[1]AQA vocabulary list'!C:C,1,FALSE)),"","Y")</f>
        <v/>
      </c>
      <c r="K138" s="94" t="str">
        <f>IF(ISERROR(VLOOKUP(E138,'[1]Edexcel Vocabulary list'!D:D,1,FALSE)),"","Y")</f>
        <v>Y</v>
      </c>
      <c r="L138" s="95" t="s">
        <v>456</v>
      </c>
      <c r="M138" s="95" t="s">
        <v>456</v>
      </c>
      <c r="N138" s="95" t="s">
        <v>456</v>
      </c>
    </row>
    <row r="139" spans="1:14" x14ac:dyDescent="0.25">
      <c r="A139" s="93" t="s">
        <v>870</v>
      </c>
      <c r="B139" s="93" t="s">
        <v>871</v>
      </c>
      <c r="C139" s="93" t="s">
        <v>872</v>
      </c>
      <c r="D139" s="93" t="s">
        <v>467</v>
      </c>
      <c r="E139" s="94">
        <v>323</v>
      </c>
      <c r="F139" s="93" t="s">
        <v>870</v>
      </c>
      <c r="G139" s="95">
        <v>7</v>
      </c>
      <c r="H139" s="95">
        <v>1.2</v>
      </c>
      <c r="I139" s="95" t="s">
        <v>15</v>
      </c>
      <c r="J139" s="94" t="str">
        <f>IF(ISERROR(VLOOKUP(E139,'[1]AQA vocabulary list'!C:C,1,FALSE)),"","Y")</f>
        <v/>
      </c>
      <c r="K139" s="94" t="str">
        <f>IF(ISERROR(VLOOKUP(E139,'[1]Edexcel Vocabulary list'!D:D,1,FALSE)),"","Y")</f>
        <v>Y</v>
      </c>
      <c r="L139" s="95" t="s">
        <v>456</v>
      </c>
      <c r="M139" s="95" t="s">
        <v>456</v>
      </c>
      <c r="N139" s="95" t="s">
        <v>456</v>
      </c>
    </row>
    <row r="140" spans="1:14" x14ac:dyDescent="0.25">
      <c r="A140" s="93" t="s">
        <v>873</v>
      </c>
      <c r="B140" s="93" t="s">
        <v>874</v>
      </c>
      <c r="C140" s="93" t="s">
        <v>874</v>
      </c>
      <c r="D140" s="93" t="s">
        <v>468</v>
      </c>
      <c r="E140" s="94">
        <v>708</v>
      </c>
      <c r="F140" s="93" t="s">
        <v>875</v>
      </c>
      <c r="G140" s="95">
        <v>7</v>
      </c>
      <c r="H140" s="95">
        <v>1.2</v>
      </c>
      <c r="I140" s="95" t="s">
        <v>15</v>
      </c>
      <c r="J140" s="94" t="str">
        <f>IF(ISERROR(VLOOKUP(E140,'[1]AQA vocabulary list'!C:C,1,FALSE)),"","Y")</f>
        <v>Y</v>
      </c>
      <c r="K140" s="94" t="str">
        <f>IF(ISERROR(VLOOKUP(E140,'[1]Edexcel Vocabulary list'!D:D,1,FALSE)),"","Y")</f>
        <v>Y</v>
      </c>
      <c r="L140" s="95" t="s">
        <v>456</v>
      </c>
      <c r="M140" s="95" t="s">
        <v>456</v>
      </c>
      <c r="N140" s="95" t="s">
        <v>456</v>
      </c>
    </row>
    <row r="141" spans="1:14" x14ac:dyDescent="0.25">
      <c r="A141" s="93" t="s">
        <v>876</v>
      </c>
      <c r="B141" s="93" t="s">
        <v>877</v>
      </c>
      <c r="C141" s="93" t="s">
        <v>878</v>
      </c>
      <c r="D141" s="93" t="s">
        <v>468</v>
      </c>
      <c r="E141" s="94">
        <v>1044</v>
      </c>
      <c r="F141" s="93" t="s">
        <v>876</v>
      </c>
      <c r="G141" s="95">
        <v>7</v>
      </c>
      <c r="H141" s="95">
        <v>1.2</v>
      </c>
      <c r="I141" s="95" t="s">
        <v>15</v>
      </c>
      <c r="J141" s="94" t="str">
        <f>IF(ISERROR(VLOOKUP(E141,'[1]AQA vocabulary list'!C:C,1,FALSE)),"","Y")</f>
        <v>Y</v>
      </c>
      <c r="K141" s="94" t="str">
        <f>IF(ISERROR(VLOOKUP(E141,'[1]Edexcel Vocabulary list'!D:D,1,FALSE)),"","Y")</f>
        <v>Y</v>
      </c>
      <c r="L141" s="95" t="s">
        <v>456</v>
      </c>
      <c r="M141" s="95" t="s">
        <v>456</v>
      </c>
      <c r="N141" s="95" t="s">
        <v>456</v>
      </c>
    </row>
    <row r="142" spans="1:14" x14ac:dyDescent="0.25">
      <c r="A142" s="93" t="s">
        <v>879</v>
      </c>
      <c r="B142" s="93" t="s">
        <v>880</v>
      </c>
      <c r="C142" s="93" t="s">
        <v>880</v>
      </c>
      <c r="D142" s="93" t="s">
        <v>480</v>
      </c>
      <c r="E142" s="94">
        <v>1718</v>
      </c>
      <c r="F142" s="93" t="s">
        <v>879</v>
      </c>
      <c r="G142" s="95">
        <v>7</v>
      </c>
      <c r="H142" s="95">
        <v>1.2</v>
      </c>
      <c r="I142" s="95" t="s">
        <v>15</v>
      </c>
      <c r="J142" s="94" t="str">
        <f>IF(ISERROR(VLOOKUP(E142,'[1]AQA vocabulary list'!C:C,1,FALSE)),"","Y")</f>
        <v>Y</v>
      </c>
      <c r="K142" s="94" t="str">
        <f>IF(ISERROR(VLOOKUP(E142,'[1]Edexcel Vocabulary list'!D:D,1,FALSE)),"","Y")</f>
        <v>Y</v>
      </c>
      <c r="L142" s="95" t="s">
        <v>456</v>
      </c>
      <c r="M142" s="95" t="s">
        <v>456</v>
      </c>
      <c r="N142" s="95" t="s">
        <v>456</v>
      </c>
    </row>
    <row r="143" spans="1:14" x14ac:dyDescent="0.25">
      <c r="A143" s="93" t="s">
        <v>881</v>
      </c>
      <c r="B143" s="93" t="s">
        <v>882</v>
      </c>
      <c r="C143" s="93" t="s">
        <v>883</v>
      </c>
      <c r="D143" s="93" t="s">
        <v>467</v>
      </c>
      <c r="E143" s="94">
        <v>1946</v>
      </c>
      <c r="F143" s="93" t="s">
        <v>881</v>
      </c>
      <c r="G143" s="95">
        <v>7</v>
      </c>
      <c r="H143" s="95">
        <v>1.2</v>
      </c>
      <c r="I143" s="95" t="s">
        <v>15</v>
      </c>
      <c r="J143" s="94" t="str">
        <f>IF(ISERROR(VLOOKUP(E143,'[1]AQA vocabulary list'!C:C,1,FALSE)),"","Y")</f>
        <v>Y</v>
      </c>
      <c r="K143" s="94" t="str">
        <f>IF(ISERROR(VLOOKUP(E143,'[1]Edexcel Vocabulary list'!D:D,1,FALSE)),"","Y")</f>
        <v>Y</v>
      </c>
      <c r="L143" s="95" t="s">
        <v>456</v>
      </c>
      <c r="M143" s="95" t="s">
        <v>456</v>
      </c>
      <c r="N143" s="95" t="s">
        <v>456</v>
      </c>
    </row>
    <row r="144" spans="1:14" x14ac:dyDescent="0.25">
      <c r="A144" s="93" t="s">
        <v>884</v>
      </c>
      <c r="B144" s="93" t="s">
        <v>885</v>
      </c>
      <c r="C144" s="93" t="s">
        <v>886</v>
      </c>
      <c r="D144" s="93" t="s">
        <v>467</v>
      </c>
      <c r="E144" s="94">
        <v>61</v>
      </c>
      <c r="F144" s="93" t="s">
        <v>884</v>
      </c>
      <c r="G144" s="95">
        <v>7</v>
      </c>
      <c r="H144" s="95">
        <v>1.2</v>
      </c>
      <c r="I144" s="95" t="s">
        <v>18</v>
      </c>
      <c r="J144" s="94" t="str">
        <f>IF(ISERROR(VLOOKUP(E144,'[1]AQA vocabulary list'!C:C,1,FALSE)),"","Y")</f>
        <v/>
      </c>
      <c r="K144" s="94" t="str">
        <f>IF(ISERROR(VLOOKUP(E144,'[1]Edexcel Vocabulary list'!D:D,1,FALSE)),"","Y")</f>
        <v>Y</v>
      </c>
      <c r="L144" s="95" t="s">
        <v>456</v>
      </c>
      <c r="M144" s="95" t="s">
        <v>456</v>
      </c>
      <c r="N144" s="95" t="s">
        <v>456</v>
      </c>
    </row>
    <row r="145" spans="1:14" x14ac:dyDescent="0.25">
      <c r="A145" s="93" t="s">
        <v>887</v>
      </c>
      <c r="B145" s="93" t="s">
        <v>888</v>
      </c>
      <c r="C145" s="93" t="s">
        <v>889</v>
      </c>
      <c r="D145" s="93" t="s">
        <v>467</v>
      </c>
      <c r="E145" s="94">
        <v>87</v>
      </c>
      <c r="F145" s="93" t="s">
        <v>887</v>
      </c>
      <c r="G145" s="95">
        <v>7</v>
      </c>
      <c r="H145" s="95">
        <v>1.2</v>
      </c>
      <c r="I145" s="95" t="s">
        <v>18</v>
      </c>
      <c r="J145" s="94" t="str">
        <f>IF(ISERROR(VLOOKUP(E145,'[1]AQA vocabulary list'!C:C,1,FALSE)),"","Y")</f>
        <v/>
      </c>
      <c r="K145" s="94" t="str">
        <f>IF(ISERROR(VLOOKUP(E145,'[1]Edexcel Vocabulary list'!D:D,1,FALSE)),"","Y")</f>
        <v/>
      </c>
      <c r="L145" s="95" t="s">
        <v>456</v>
      </c>
      <c r="M145" s="95" t="s">
        <v>456</v>
      </c>
      <c r="N145" s="95" t="s">
        <v>456</v>
      </c>
    </row>
    <row r="146" spans="1:14" x14ac:dyDescent="0.25">
      <c r="A146" s="93" t="s">
        <v>890</v>
      </c>
      <c r="B146" s="93" t="s">
        <v>891</v>
      </c>
      <c r="C146" s="93" t="s">
        <v>891</v>
      </c>
      <c r="D146" s="93" t="s">
        <v>463</v>
      </c>
      <c r="E146" s="94">
        <v>216</v>
      </c>
      <c r="F146" s="93" t="s">
        <v>892</v>
      </c>
      <c r="G146" s="95">
        <v>7</v>
      </c>
      <c r="H146" s="95">
        <v>1.2</v>
      </c>
      <c r="I146" s="95" t="s">
        <v>18</v>
      </c>
      <c r="J146" s="94" t="str">
        <f>IF(ISERROR(VLOOKUP(E146,'[1]AQA vocabulary list'!C:C,1,FALSE)),"","Y")</f>
        <v/>
      </c>
      <c r="K146" s="94" t="str">
        <f>IF(ISERROR(VLOOKUP(E146,'[1]Edexcel Vocabulary list'!D:D,1,FALSE)),"","Y")</f>
        <v>Y</v>
      </c>
      <c r="L146" s="95" t="s">
        <v>456</v>
      </c>
      <c r="M146" s="95" t="s">
        <v>456</v>
      </c>
      <c r="N146" s="95" t="s">
        <v>456</v>
      </c>
    </row>
    <row r="147" spans="1:14" x14ac:dyDescent="0.25">
      <c r="A147" s="93" t="s">
        <v>893</v>
      </c>
      <c r="B147" s="93" t="s">
        <v>894</v>
      </c>
      <c r="C147" s="93" t="s">
        <v>894</v>
      </c>
      <c r="D147" s="93" t="s">
        <v>468</v>
      </c>
      <c r="E147" s="94">
        <v>227</v>
      </c>
      <c r="F147" s="93" t="s">
        <v>895</v>
      </c>
      <c r="G147" s="95">
        <v>7</v>
      </c>
      <c r="H147" s="95">
        <v>1.2</v>
      </c>
      <c r="I147" s="95" t="s">
        <v>18</v>
      </c>
      <c r="J147" s="94" t="str">
        <f>IF(ISERROR(VLOOKUP(E147,'[1]AQA vocabulary list'!C:C,1,FALSE)),"","Y")</f>
        <v/>
      </c>
      <c r="K147" s="94" t="str">
        <f>IF(ISERROR(VLOOKUP(E147,'[1]Edexcel Vocabulary list'!D:D,1,FALSE)),"","Y")</f>
        <v>Y</v>
      </c>
      <c r="L147" s="95" t="s">
        <v>456</v>
      </c>
      <c r="M147" s="95" t="s">
        <v>456</v>
      </c>
      <c r="N147" s="95" t="s">
        <v>456</v>
      </c>
    </row>
    <row r="148" spans="1:14" x14ac:dyDescent="0.25">
      <c r="A148" s="93" t="s">
        <v>896</v>
      </c>
      <c r="B148" s="93" t="s">
        <v>897</v>
      </c>
      <c r="C148" s="93" t="s">
        <v>897</v>
      </c>
      <c r="D148" s="93" t="s">
        <v>463</v>
      </c>
      <c r="E148" s="94">
        <v>279</v>
      </c>
      <c r="F148" s="93" t="s">
        <v>898</v>
      </c>
      <c r="G148" s="95">
        <v>7</v>
      </c>
      <c r="H148" s="95">
        <v>1.2</v>
      </c>
      <c r="I148" s="95" t="s">
        <v>18</v>
      </c>
      <c r="J148" s="94" t="str">
        <f>IF(ISERROR(VLOOKUP(E148,'[1]AQA vocabulary list'!C:C,1,FALSE)),"","Y")</f>
        <v/>
      </c>
      <c r="K148" s="94" t="str">
        <f>IF(ISERROR(VLOOKUP(E148,'[1]Edexcel Vocabulary list'!D:D,1,FALSE)),"","Y")</f>
        <v/>
      </c>
      <c r="L148" s="95" t="s">
        <v>456</v>
      </c>
      <c r="M148" s="95" t="s">
        <v>456</v>
      </c>
      <c r="N148" s="95" t="s">
        <v>456</v>
      </c>
    </row>
    <row r="149" spans="1:14" x14ac:dyDescent="0.25">
      <c r="A149" s="93" t="s">
        <v>899</v>
      </c>
      <c r="B149" s="93" t="s">
        <v>900</v>
      </c>
      <c r="C149" s="93" t="s">
        <v>900</v>
      </c>
      <c r="D149" s="93" t="s">
        <v>468</v>
      </c>
      <c r="E149" s="94">
        <v>335</v>
      </c>
      <c r="F149" s="93" t="s">
        <v>901</v>
      </c>
      <c r="G149" s="95">
        <v>7</v>
      </c>
      <c r="H149" s="95">
        <v>1.2</v>
      </c>
      <c r="I149" s="95" t="s">
        <v>18</v>
      </c>
      <c r="J149" s="94" t="str">
        <f>IF(ISERROR(VLOOKUP(E149,'[1]AQA vocabulary list'!C:C,1,FALSE)),"","Y")</f>
        <v>Y</v>
      </c>
      <c r="K149" s="94" t="str">
        <f>IF(ISERROR(VLOOKUP(E149,'[1]Edexcel Vocabulary list'!D:D,1,FALSE)),"","Y")</f>
        <v>Y</v>
      </c>
      <c r="L149" s="95" t="s">
        <v>456</v>
      </c>
      <c r="M149" s="95" t="s">
        <v>456</v>
      </c>
      <c r="N149" s="95" t="s">
        <v>456</v>
      </c>
    </row>
    <row r="150" spans="1:14" x14ac:dyDescent="0.25">
      <c r="A150" s="93" t="s">
        <v>902</v>
      </c>
      <c r="B150" s="93" t="s">
        <v>903</v>
      </c>
      <c r="C150" s="93" t="s">
        <v>903</v>
      </c>
      <c r="D150" s="93" t="s">
        <v>468</v>
      </c>
      <c r="E150" s="94">
        <v>400</v>
      </c>
      <c r="F150" s="93" t="s">
        <v>904</v>
      </c>
      <c r="G150" s="95">
        <v>7</v>
      </c>
      <c r="H150" s="95">
        <v>1.2</v>
      </c>
      <c r="I150" s="95" t="s">
        <v>18</v>
      </c>
      <c r="J150" s="94" t="str">
        <f>IF(ISERROR(VLOOKUP(E150,'[1]AQA vocabulary list'!C:C,1,FALSE)),"","Y")</f>
        <v/>
      </c>
      <c r="K150" s="94" t="str">
        <f>IF(ISERROR(VLOOKUP(E150,'[1]Edexcel Vocabulary list'!D:D,1,FALSE)),"","Y")</f>
        <v/>
      </c>
      <c r="L150" s="95" t="s">
        <v>456</v>
      </c>
      <c r="M150" s="95" t="s">
        <v>456</v>
      </c>
      <c r="N150" s="95" t="s">
        <v>456</v>
      </c>
    </row>
    <row r="151" spans="1:14" x14ac:dyDescent="0.25">
      <c r="A151" s="93" t="s">
        <v>905</v>
      </c>
      <c r="B151" s="93" t="s">
        <v>906</v>
      </c>
      <c r="C151" s="93" t="s">
        <v>906</v>
      </c>
      <c r="D151" s="93" t="s">
        <v>473</v>
      </c>
      <c r="E151" s="94">
        <v>537</v>
      </c>
      <c r="F151" s="93" t="s">
        <v>907</v>
      </c>
      <c r="G151" s="95">
        <v>7</v>
      </c>
      <c r="H151" s="95">
        <v>1.2</v>
      </c>
      <c r="I151" s="95" t="s">
        <v>18</v>
      </c>
      <c r="J151" s="94" t="str">
        <f>IF(ISERROR(VLOOKUP(E151,'[1]AQA vocabulary list'!C:C,1,FALSE)),"","Y")</f>
        <v/>
      </c>
      <c r="K151" s="94" t="str">
        <f>IF(ISERROR(VLOOKUP(E151,'[1]Edexcel Vocabulary list'!D:D,1,FALSE)),"","Y")</f>
        <v>Y</v>
      </c>
      <c r="L151" s="95" t="s">
        <v>456</v>
      </c>
      <c r="M151" s="95" t="s">
        <v>456</v>
      </c>
      <c r="N151" s="95" t="s">
        <v>456</v>
      </c>
    </row>
    <row r="152" spans="1:14" x14ac:dyDescent="0.25">
      <c r="A152" s="93" t="s">
        <v>908</v>
      </c>
      <c r="B152" s="93" t="s">
        <v>909</v>
      </c>
      <c r="C152" s="93" t="s">
        <v>909</v>
      </c>
      <c r="D152" s="93" t="s">
        <v>463</v>
      </c>
      <c r="E152" s="94">
        <v>617</v>
      </c>
      <c r="F152" s="93" t="s">
        <v>910</v>
      </c>
      <c r="G152" s="95">
        <v>7</v>
      </c>
      <c r="H152" s="95">
        <v>1.2</v>
      </c>
      <c r="I152" s="95" t="s">
        <v>18</v>
      </c>
      <c r="J152" s="94" t="str">
        <f>IF(ISERROR(VLOOKUP(E152,'[1]AQA vocabulary list'!C:C,1,FALSE)),"","Y")</f>
        <v/>
      </c>
      <c r="K152" s="94" t="str">
        <f>IF(ISERROR(VLOOKUP(E152,'[1]Edexcel Vocabulary list'!D:D,1,FALSE)),"","Y")</f>
        <v/>
      </c>
      <c r="L152" s="95" t="s">
        <v>456</v>
      </c>
      <c r="M152" s="95" t="s">
        <v>456</v>
      </c>
      <c r="N152" s="95" t="s">
        <v>456</v>
      </c>
    </row>
    <row r="153" spans="1:14" x14ac:dyDescent="0.25">
      <c r="A153" s="93" t="s">
        <v>911</v>
      </c>
      <c r="B153" s="93" t="s">
        <v>912</v>
      </c>
      <c r="C153" s="93" t="s">
        <v>912</v>
      </c>
      <c r="D153" s="93" t="s">
        <v>463</v>
      </c>
      <c r="E153" s="94">
        <v>630</v>
      </c>
      <c r="F153" s="93" t="s">
        <v>913</v>
      </c>
      <c r="G153" s="95">
        <v>7</v>
      </c>
      <c r="H153" s="95">
        <v>1.2</v>
      </c>
      <c r="I153" s="95" t="s">
        <v>18</v>
      </c>
      <c r="J153" s="94" t="str">
        <f>IF(ISERROR(VLOOKUP(E153,'[1]AQA vocabulary list'!C:C,1,FALSE)),"","Y")</f>
        <v>Y</v>
      </c>
      <c r="K153" s="94" t="str">
        <f>IF(ISERROR(VLOOKUP(E153,'[1]Edexcel Vocabulary list'!D:D,1,FALSE)),"","Y")</f>
        <v>Y</v>
      </c>
      <c r="L153" s="95" t="s">
        <v>456</v>
      </c>
      <c r="M153" s="95" t="s">
        <v>456</v>
      </c>
      <c r="N153" s="95" t="s">
        <v>456</v>
      </c>
    </row>
    <row r="154" spans="1:14" x14ac:dyDescent="0.25">
      <c r="A154" s="93" t="s">
        <v>914</v>
      </c>
      <c r="B154" s="93" t="s">
        <v>915</v>
      </c>
      <c r="C154" s="93" t="s">
        <v>915</v>
      </c>
      <c r="D154" s="93" t="s">
        <v>480</v>
      </c>
      <c r="E154" s="94">
        <v>819</v>
      </c>
      <c r="F154" s="93" t="s">
        <v>914</v>
      </c>
      <c r="G154" s="95">
        <v>7</v>
      </c>
      <c r="H154" s="95">
        <v>1.2</v>
      </c>
      <c r="I154" s="95" t="s">
        <v>18</v>
      </c>
      <c r="J154" s="94" t="str">
        <f>IF(ISERROR(VLOOKUP(E154,'[1]AQA vocabulary list'!C:C,1,FALSE)),"","Y")</f>
        <v/>
      </c>
      <c r="K154" s="94" t="str">
        <f>IF(ISERROR(VLOOKUP(E154,'[1]Edexcel Vocabulary list'!D:D,1,FALSE)),"","Y")</f>
        <v>Y</v>
      </c>
      <c r="L154" s="95" t="s">
        <v>456</v>
      </c>
      <c r="M154" s="95" t="s">
        <v>456</v>
      </c>
      <c r="N154" s="95" t="s">
        <v>456</v>
      </c>
    </row>
    <row r="155" spans="1:14" x14ac:dyDescent="0.25">
      <c r="A155" s="93" t="s">
        <v>916</v>
      </c>
      <c r="B155" s="93" t="s">
        <v>917</v>
      </c>
      <c r="C155" s="93" t="s">
        <v>917</v>
      </c>
      <c r="D155" s="93" t="s">
        <v>488</v>
      </c>
      <c r="E155" s="94">
        <v>16</v>
      </c>
      <c r="F155" s="93" t="s">
        <v>916</v>
      </c>
      <c r="G155" s="95">
        <v>7</v>
      </c>
      <c r="H155" s="95">
        <v>1.2</v>
      </c>
      <c r="I155" s="95" t="s">
        <v>21</v>
      </c>
      <c r="J155" s="94" t="str">
        <f>IF(ISERROR(VLOOKUP(E155,'[1]AQA vocabulary list'!C:C,1,FALSE)),"","Y")</f>
        <v/>
      </c>
      <c r="K155" s="94" t="str">
        <f>IF(ISERROR(VLOOKUP(E155,'[1]Edexcel Vocabulary list'!D:D,1,FALSE)),"","Y")</f>
        <v>Y</v>
      </c>
      <c r="L155" s="95" t="s">
        <v>456</v>
      </c>
      <c r="M155" s="95" t="s">
        <v>456</v>
      </c>
      <c r="N155" s="95" t="s">
        <v>456</v>
      </c>
    </row>
    <row r="156" spans="1:14" ht="16.5" x14ac:dyDescent="0.25">
      <c r="A156" s="93" t="s">
        <v>918</v>
      </c>
      <c r="B156" s="93" t="s">
        <v>919</v>
      </c>
      <c r="C156" s="93" t="s">
        <v>920</v>
      </c>
      <c r="D156" s="93" t="s">
        <v>463</v>
      </c>
      <c r="E156" s="94">
        <v>344</v>
      </c>
      <c r="F156" s="93" t="s">
        <v>921</v>
      </c>
      <c r="G156" s="95">
        <v>7</v>
      </c>
      <c r="H156" s="95">
        <v>1.2</v>
      </c>
      <c r="I156" s="95" t="s">
        <v>21</v>
      </c>
      <c r="J156" s="94" t="str">
        <f>IF(ISERROR(VLOOKUP(E156,'[1]AQA vocabulary list'!C:C,1,FALSE)),"","Y")</f>
        <v>Y</v>
      </c>
      <c r="K156" s="94" t="str">
        <f>IF(ISERROR(VLOOKUP(E156,'[1]Edexcel Vocabulary list'!D:D,1,FALSE)),"","Y")</f>
        <v>Y</v>
      </c>
      <c r="L156" s="95" t="s">
        <v>456</v>
      </c>
      <c r="M156" s="95" t="s">
        <v>456</v>
      </c>
      <c r="N156" s="95" t="s">
        <v>456</v>
      </c>
    </row>
    <row r="157" spans="1:14" x14ac:dyDescent="0.25">
      <c r="A157" s="93" t="s">
        <v>922</v>
      </c>
      <c r="B157" s="93" t="s">
        <v>923</v>
      </c>
      <c r="C157" s="93" t="s">
        <v>923</v>
      </c>
      <c r="D157" s="93" t="s">
        <v>473</v>
      </c>
      <c r="E157" s="94">
        <v>417</v>
      </c>
      <c r="F157" s="93" t="s">
        <v>924</v>
      </c>
      <c r="G157" s="95">
        <v>7</v>
      </c>
      <c r="H157" s="95">
        <v>1.2</v>
      </c>
      <c r="I157" s="95" t="s">
        <v>21</v>
      </c>
      <c r="J157" s="94" t="str">
        <f>IF(ISERROR(VLOOKUP(E157,'[1]AQA vocabulary list'!C:C,1,FALSE)),"","Y")</f>
        <v>Y</v>
      </c>
      <c r="K157" s="94" t="str">
        <f>IF(ISERROR(VLOOKUP(E157,'[1]Edexcel Vocabulary list'!D:D,1,FALSE)),"","Y")</f>
        <v>Y</v>
      </c>
      <c r="L157" s="95" t="s">
        <v>456</v>
      </c>
      <c r="M157" s="95" t="s">
        <v>456</v>
      </c>
      <c r="N157" s="95" t="s">
        <v>456</v>
      </c>
    </row>
    <row r="158" spans="1:14" x14ac:dyDescent="0.25">
      <c r="A158" s="93" t="s">
        <v>925</v>
      </c>
      <c r="B158" s="93" t="s">
        <v>926</v>
      </c>
      <c r="C158" s="93" t="s">
        <v>926</v>
      </c>
      <c r="D158" s="93" t="s">
        <v>473</v>
      </c>
      <c r="E158" s="94">
        <v>500</v>
      </c>
      <c r="F158" s="93" t="s">
        <v>927</v>
      </c>
      <c r="G158" s="95">
        <v>7</v>
      </c>
      <c r="H158" s="95">
        <v>1.2</v>
      </c>
      <c r="I158" s="95" t="s">
        <v>21</v>
      </c>
      <c r="J158" s="94" t="str">
        <f>IF(ISERROR(VLOOKUP(E158,'[1]AQA vocabulary list'!C:C,1,FALSE)),"","Y")</f>
        <v/>
      </c>
      <c r="K158" s="94" t="str">
        <f>IF(ISERROR(VLOOKUP(E158,'[1]Edexcel Vocabulary list'!D:D,1,FALSE)),"","Y")</f>
        <v>Y</v>
      </c>
      <c r="L158" s="95" t="s">
        <v>456</v>
      </c>
      <c r="M158" s="95" t="s">
        <v>456</v>
      </c>
      <c r="N158" s="95" t="s">
        <v>456</v>
      </c>
    </row>
    <row r="159" spans="1:14" x14ac:dyDescent="0.25">
      <c r="A159" s="93" t="s">
        <v>928</v>
      </c>
      <c r="B159" s="93" t="s">
        <v>929</v>
      </c>
      <c r="C159" s="93" t="s">
        <v>929</v>
      </c>
      <c r="D159" s="93" t="s">
        <v>480</v>
      </c>
      <c r="E159" s="94">
        <v>556</v>
      </c>
      <c r="F159" s="93" t="s">
        <v>928</v>
      </c>
      <c r="G159" s="95">
        <v>7</v>
      </c>
      <c r="H159" s="95">
        <v>1.2</v>
      </c>
      <c r="I159" s="95" t="s">
        <v>21</v>
      </c>
      <c r="J159" s="94" t="str">
        <f>IF(ISERROR(VLOOKUP(E159,'[1]AQA vocabulary list'!C:C,1,FALSE)),"","Y")</f>
        <v/>
      </c>
      <c r="K159" s="94" t="str">
        <f>IF(ISERROR(VLOOKUP(E159,'[1]Edexcel Vocabulary list'!D:D,1,FALSE)),"","Y")</f>
        <v>Y</v>
      </c>
      <c r="L159" s="95" t="s">
        <v>456</v>
      </c>
      <c r="M159" s="95" t="s">
        <v>456</v>
      </c>
      <c r="N159" s="95" t="s">
        <v>456</v>
      </c>
    </row>
    <row r="160" spans="1:14" x14ac:dyDescent="0.25">
      <c r="A160" s="93" t="s">
        <v>930</v>
      </c>
      <c r="B160" s="93" t="s">
        <v>931</v>
      </c>
      <c r="C160" s="93" t="s">
        <v>931</v>
      </c>
      <c r="D160" s="93" t="s">
        <v>463</v>
      </c>
      <c r="E160" s="94">
        <v>613</v>
      </c>
      <c r="F160" s="93" t="s">
        <v>932</v>
      </c>
      <c r="G160" s="95">
        <v>7</v>
      </c>
      <c r="H160" s="95">
        <v>1.2</v>
      </c>
      <c r="I160" s="95" t="s">
        <v>21</v>
      </c>
      <c r="J160" s="94" t="str">
        <f>IF(ISERROR(VLOOKUP(E160,'[1]AQA vocabulary list'!C:C,1,FALSE)),"","Y")</f>
        <v/>
      </c>
      <c r="K160" s="94" t="str">
        <f>IF(ISERROR(VLOOKUP(E160,'[1]Edexcel Vocabulary list'!D:D,1,FALSE)),"","Y")</f>
        <v>Y</v>
      </c>
      <c r="L160" s="95" t="s">
        <v>456</v>
      </c>
      <c r="M160" s="95" t="s">
        <v>456</v>
      </c>
      <c r="N160" s="95" t="s">
        <v>456</v>
      </c>
    </row>
    <row r="161" spans="1:14" x14ac:dyDescent="0.25">
      <c r="A161" s="93" t="s">
        <v>933</v>
      </c>
      <c r="B161" s="93" t="s">
        <v>934</v>
      </c>
      <c r="C161" s="93" t="s">
        <v>934</v>
      </c>
      <c r="D161" s="93" t="s">
        <v>463</v>
      </c>
      <c r="E161" s="94">
        <v>614</v>
      </c>
      <c r="F161" s="93" t="s">
        <v>935</v>
      </c>
      <c r="G161" s="95">
        <v>7</v>
      </c>
      <c r="H161" s="95">
        <v>1.2</v>
      </c>
      <c r="I161" s="95" t="s">
        <v>21</v>
      </c>
      <c r="J161" s="94" t="str">
        <f>IF(ISERROR(VLOOKUP(E161,'[1]AQA vocabulary list'!C:C,1,FALSE)),"","Y")</f>
        <v/>
      </c>
      <c r="K161" s="94" t="str">
        <f>IF(ISERROR(VLOOKUP(E161,'[1]Edexcel Vocabulary list'!D:D,1,FALSE)),"","Y")</f>
        <v>Y</v>
      </c>
      <c r="L161" s="95" t="s">
        <v>456</v>
      </c>
      <c r="M161" s="95" t="s">
        <v>456</v>
      </c>
      <c r="N161" s="95" t="s">
        <v>456</v>
      </c>
    </row>
    <row r="162" spans="1:14" x14ac:dyDescent="0.25">
      <c r="A162" s="93" t="s">
        <v>936</v>
      </c>
      <c r="B162" s="93" t="s">
        <v>937</v>
      </c>
      <c r="C162" s="93" t="s">
        <v>937</v>
      </c>
      <c r="D162" s="93" t="s">
        <v>467</v>
      </c>
      <c r="E162" s="94">
        <v>684</v>
      </c>
      <c r="F162" s="93" t="s">
        <v>936</v>
      </c>
      <c r="G162" s="95">
        <v>7</v>
      </c>
      <c r="H162" s="95">
        <v>1.2</v>
      </c>
      <c r="I162" s="95" t="s">
        <v>21</v>
      </c>
      <c r="J162" s="94" t="str">
        <f>IF(ISERROR(VLOOKUP(E162,'[1]AQA vocabulary list'!C:C,1,FALSE)),"","Y")</f>
        <v>Y</v>
      </c>
      <c r="K162" s="94" t="str">
        <f>IF(ISERROR(VLOOKUP(E162,'[1]Edexcel Vocabulary list'!D:D,1,FALSE)),"","Y")</f>
        <v>Y</v>
      </c>
      <c r="L162" s="95" t="s">
        <v>456</v>
      </c>
      <c r="M162" s="95" t="s">
        <v>456</v>
      </c>
      <c r="N162" s="95" t="s">
        <v>456</v>
      </c>
    </row>
    <row r="163" spans="1:14" x14ac:dyDescent="0.25">
      <c r="A163" s="93" t="s">
        <v>938</v>
      </c>
      <c r="B163" s="93" t="s">
        <v>939</v>
      </c>
      <c r="C163" s="93" t="s">
        <v>939</v>
      </c>
      <c r="D163" s="93" t="s">
        <v>495</v>
      </c>
      <c r="E163" s="94" t="s">
        <v>940</v>
      </c>
      <c r="F163" s="93" t="s">
        <v>941</v>
      </c>
      <c r="G163" s="95">
        <v>7</v>
      </c>
      <c r="H163" s="95">
        <v>1.2</v>
      </c>
      <c r="I163" s="95" t="s">
        <v>21</v>
      </c>
      <c r="J163" s="94" t="str">
        <f>IF(ISERROR(VLOOKUP(E163,'[1]AQA vocabulary list'!C:C,1,FALSE)),"","Y")</f>
        <v/>
      </c>
      <c r="K163" s="94" t="str">
        <f>IF(ISERROR(VLOOKUP(E163,'[1]Edexcel Vocabulary list'!D:D,1,FALSE)),"","Y")</f>
        <v/>
      </c>
      <c r="L163" s="95" t="s">
        <v>456</v>
      </c>
      <c r="M163" s="95" t="s">
        <v>456</v>
      </c>
      <c r="N163" s="95" t="s">
        <v>456</v>
      </c>
    </row>
    <row r="164" spans="1:14" x14ac:dyDescent="0.25">
      <c r="A164" s="93" t="s">
        <v>942</v>
      </c>
      <c r="B164" s="93" t="s">
        <v>943</v>
      </c>
      <c r="C164" s="93" t="s">
        <v>943</v>
      </c>
      <c r="D164" s="93" t="s">
        <v>460</v>
      </c>
      <c r="E164" s="94" t="s">
        <v>944</v>
      </c>
      <c r="F164" s="93" t="s">
        <v>945</v>
      </c>
      <c r="G164" s="95">
        <v>7</v>
      </c>
      <c r="H164" s="95">
        <v>1.2</v>
      </c>
      <c r="I164" s="95" t="s">
        <v>21</v>
      </c>
      <c r="J164" s="94" t="str">
        <f>IF(ISERROR(VLOOKUP(E164,'[1]AQA vocabulary list'!C:C,1,FALSE)),"","Y")</f>
        <v/>
      </c>
      <c r="K164" s="94" t="str">
        <f>IF(ISERROR(VLOOKUP(E164,'[1]Edexcel Vocabulary list'!D:D,1,FALSE)),"","Y")</f>
        <v/>
      </c>
      <c r="L164" s="95" t="s">
        <v>456</v>
      </c>
      <c r="M164" s="95" t="s">
        <v>456</v>
      </c>
      <c r="N164" s="95" t="s">
        <v>456</v>
      </c>
    </row>
    <row r="165" spans="1:14" x14ac:dyDescent="0.25">
      <c r="A165" s="93" t="s">
        <v>946</v>
      </c>
      <c r="B165" s="93" t="s">
        <v>947</v>
      </c>
      <c r="C165" s="98" t="s">
        <v>948</v>
      </c>
      <c r="D165" s="93" t="s">
        <v>472</v>
      </c>
      <c r="E165" s="94">
        <v>3</v>
      </c>
      <c r="F165" s="93" t="s">
        <v>464</v>
      </c>
      <c r="G165" s="95">
        <v>7</v>
      </c>
      <c r="H165" s="95">
        <v>1.2</v>
      </c>
      <c r="I165" s="95" t="s">
        <v>24</v>
      </c>
      <c r="J165" s="94" t="str">
        <f>IF(ISERROR(VLOOKUP(E165,'[1]AQA vocabulary list'!C:C,1,FALSE)),"","Y")</f>
        <v/>
      </c>
      <c r="K165" s="94" t="str">
        <f>IF(ISERROR(VLOOKUP(E165,'[1]Edexcel Vocabulary list'!D:D,1,FALSE)),"","Y")</f>
        <v/>
      </c>
      <c r="L165" s="95" t="s">
        <v>456</v>
      </c>
      <c r="M165" s="95" t="s">
        <v>456</v>
      </c>
      <c r="N165" s="95" t="s">
        <v>456</v>
      </c>
    </row>
    <row r="166" spans="1:14" x14ac:dyDescent="0.25">
      <c r="A166" s="93" t="s">
        <v>949</v>
      </c>
      <c r="B166" s="93" t="s">
        <v>950</v>
      </c>
      <c r="C166" s="93" t="s">
        <v>950</v>
      </c>
      <c r="D166" s="93" t="s">
        <v>480</v>
      </c>
      <c r="E166" s="94">
        <v>164</v>
      </c>
      <c r="F166" s="93" t="s">
        <v>949</v>
      </c>
      <c r="G166" s="95">
        <v>7</v>
      </c>
      <c r="H166" s="95">
        <v>1.2</v>
      </c>
      <c r="I166" s="95" t="s">
        <v>24</v>
      </c>
      <c r="J166" s="94" t="str">
        <f>IF(ISERROR(VLOOKUP(E166,'[1]AQA vocabulary list'!C:C,1,FALSE)),"","Y")</f>
        <v/>
      </c>
      <c r="K166" s="94" t="str">
        <f>IF(ISERROR(VLOOKUP(E166,'[1]Edexcel Vocabulary list'!D:D,1,FALSE)),"","Y")</f>
        <v>Y</v>
      </c>
      <c r="L166" s="95" t="s">
        <v>456</v>
      </c>
      <c r="M166" s="95" t="s">
        <v>456</v>
      </c>
      <c r="N166" s="95" t="s">
        <v>456</v>
      </c>
    </row>
    <row r="167" spans="1:14" x14ac:dyDescent="0.25">
      <c r="A167" s="93" t="s">
        <v>951</v>
      </c>
      <c r="B167" s="93" t="s">
        <v>952</v>
      </c>
      <c r="C167" s="93" t="s">
        <v>952</v>
      </c>
      <c r="D167" s="93" t="s">
        <v>480</v>
      </c>
      <c r="E167" s="94">
        <v>171</v>
      </c>
      <c r="F167" s="93" t="s">
        <v>951</v>
      </c>
      <c r="G167" s="95">
        <v>7</v>
      </c>
      <c r="H167" s="95">
        <v>1.2</v>
      </c>
      <c r="I167" s="95" t="s">
        <v>24</v>
      </c>
      <c r="J167" s="94" t="str">
        <f>IF(ISERROR(VLOOKUP(E167,'[1]AQA vocabulary list'!C:C,1,FALSE)),"","Y")</f>
        <v>Y</v>
      </c>
      <c r="K167" s="94" t="str">
        <f>IF(ISERROR(VLOOKUP(E167,'[1]Edexcel Vocabulary list'!D:D,1,FALSE)),"","Y")</f>
        <v>Y</v>
      </c>
      <c r="L167" s="95" t="s">
        <v>456</v>
      </c>
      <c r="M167" s="95" t="s">
        <v>456</v>
      </c>
      <c r="N167" s="95" t="s">
        <v>456</v>
      </c>
    </row>
    <row r="168" spans="1:14" x14ac:dyDescent="0.25">
      <c r="A168" s="93" t="s">
        <v>953</v>
      </c>
      <c r="B168" s="93" t="s">
        <v>954</v>
      </c>
      <c r="C168" s="93" t="s">
        <v>954</v>
      </c>
      <c r="D168" s="93" t="s">
        <v>468</v>
      </c>
      <c r="E168" s="94">
        <v>209</v>
      </c>
      <c r="F168" s="93" t="s">
        <v>955</v>
      </c>
      <c r="G168" s="95">
        <v>7</v>
      </c>
      <c r="H168" s="95">
        <v>1.2</v>
      </c>
      <c r="I168" s="95" t="s">
        <v>24</v>
      </c>
      <c r="J168" s="94" t="str">
        <f>IF(ISERROR(VLOOKUP(E168,'[1]AQA vocabulary list'!C:C,1,FALSE)),"","Y")</f>
        <v/>
      </c>
      <c r="K168" s="94" t="str">
        <f>IF(ISERROR(VLOOKUP(E168,'[1]Edexcel Vocabulary list'!D:D,1,FALSE)),"","Y")</f>
        <v>Y</v>
      </c>
      <c r="L168" s="95" t="s">
        <v>456</v>
      </c>
      <c r="M168" s="95" t="s">
        <v>456</v>
      </c>
      <c r="N168" s="95" t="s">
        <v>456</v>
      </c>
    </row>
    <row r="169" spans="1:14" x14ac:dyDescent="0.25">
      <c r="A169" s="93" t="s">
        <v>956</v>
      </c>
      <c r="B169" s="93" t="s">
        <v>957</v>
      </c>
      <c r="C169" s="93" t="s">
        <v>957</v>
      </c>
      <c r="D169" s="93" t="s">
        <v>467</v>
      </c>
      <c r="E169" s="94">
        <v>234</v>
      </c>
      <c r="F169" s="93" t="s">
        <v>956</v>
      </c>
      <c r="G169" s="95">
        <v>7</v>
      </c>
      <c r="H169" s="95">
        <v>1.2</v>
      </c>
      <c r="I169" s="95" t="s">
        <v>24</v>
      </c>
      <c r="J169" s="94" t="str">
        <f>IF(ISERROR(VLOOKUP(E169,'[1]AQA vocabulary list'!C:C,1,FALSE)),"","Y")</f>
        <v>Y</v>
      </c>
      <c r="K169" s="94" t="str">
        <f>IF(ISERROR(VLOOKUP(E169,'[1]Edexcel Vocabulary list'!D:D,1,FALSE)),"","Y")</f>
        <v>Y</v>
      </c>
      <c r="L169" s="95" t="s">
        <v>456</v>
      </c>
      <c r="M169" s="95" t="s">
        <v>456</v>
      </c>
      <c r="N169" s="95" t="s">
        <v>456</v>
      </c>
    </row>
    <row r="170" spans="1:14" x14ac:dyDescent="0.25">
      <c r="A170" s="93" t="s">
        <v>958</v>
      </c>
      <c r="B170" s="93" t="s">
        <v>959</v>
      </c>
      <c r="C170" s="93" t="s">
        <v>959</v>
      </c>
      <c r="D170" s="93" t="s">
        <v>468</v>
      </c>
      <c r="E170" s="94">
        <v>310</v>
      </c>
      <c r="F170" s="93" t="s">
        <v>960</v>
      </c>
      <c r="G170" s="95">
        <v>7</v>
      </c>
      <c r="H170" s="95">
        <v>1.2</v>
      </c>
      <c r="I170" s="95" t="s">
        <v>24</v>
      </c>
      <c r="J170" s="94" t="str">
        <f>IF(ISERROR(VLOOKUP(E170,'[1]AQA vocabulary list'!C:C,1,FALSE)),"","Y")</f>
        <v/>
      </c>
      <c r="K170" s="94" t="str">
        <f>IF(ISERROR(VLOOKUP(E170,'[1]Edexcel Vocabulary list'!D:D,1,FALSE)),"","Y")</f>
        <v>Y</v>
      </c>
      <c r="L170" s="95" t="s">
        <v>456</v>
      </c>
      <c r="M170" s="95" t="s">
        <v>456</v>
      </c>
      <c r="N170" s="95" t="s">
        <v>456</v>
      </c>
    </row>
    <row r="171" spans="1:14" x14ac:dyDescent="0.25">
      <c r="A171" s="93" t="s">
        <v>961</v>
      </c>
      <c r="B171" s="93" t="s">
        <v>962</v>
      </c>
      <c r="C171" s="93" t="s">
        <v>962</v>
      </c>
      <c r="D171" s="93" t="s">
        <v>480</v>
      </c>
      <c r="E171" s="94">
        <v>322</v>
      </c>
      <c r="F171" s="93" t="s">
        <v>961</v>
      </c>
      <c r="G171" s="95">
        <v>7</v>
      </c>
      <c r="H171" s="95">
        <v>1.2</v>
      </c>
      <c r="I171" s="95" t="s">
        <v>24</v>
      </c>
      <c r="J171" s="94" t="str">
        <f>IF(ISERROR(VLOOKUP(E171,'[1]AQA vocabulary list'!C:C,1,FALSE)),"","Y")</f>
        <v>Y</v>
      </c>
      <c r="K171" s="94" t="str">
        <f>IF(ISERROR(VLOOKUP(E171,'[1]Edexcel Vocabulary list'!D:D,1,FALSE)),"","Y")</f>
        <v>Y</v>
      </c>
      <c r="L171" s="95" t="s">
        <v>456</v>
      </c>
      <c r="M171" s="95" t="s">
        <v>456</v>
      </c>
      <c r="N171" s="95" t="s">
        <v>456</v>
      </c>
    </row>
    <row r="172" spans="1:14" x14ac:dyDescent="0.25">
      <c r="A172" s="93" t="s">
        <v>963</v>
      </c>
      <c r="B172" s="93" t="s">
        <v>964</v>
      </c>
      <c r="C172" s="93" t="s">
        <v>964</v>
      </c>
      <c r="D172" s="93" t="s">
        <v>468</v>
      </c>
      <c r="E172" s="94">
        <v>519</v>
      </c>
      <c r="F172" s="93" t="s">
        <v>965</v>
      </c>
      <c r="G172" s="95">
        <v>7</v>
      </c>
      <c r="H172" s="95">
        <v>1.2</v>
      </c>
      <c r="I172" s="95" t="s">
        <v>24</v>
      </c>
      <c r="J172" s="94" t="str">
        <f>IF(ISERROR(VLOOKUP(E172,'[1]AQA vocabulary list'!C:C,1,FALSE)),"","Y")</f>
        <v/>
      </c>
      <c r="K172" s="94" t="str">
        <f>IF(ISERROR(VLOOKUP(E172,'[1]Edexcel Vocabulary list'!D:D,1,FALSE)),"","Y")</f>
        <v>Y</v>
      </c>
      <c r="L172" s="95" t="s">
        <v>456</v>
      </c>
      <c r="M172" s="95" t="s">
        <v>456</v>
      </c>
      <c r="N172" s="95" t="s">
        <v>456</v>
      </c>
    </row>
    <row r="173" spans="1:14" x14ac:dyDescent="0.25">
      <c r="A173" s="93" t="s">
        <v>966</v>
      </c>
      <c r="B173" s="93" t="s">
        <v>967</v>
      </c>
      <c r="C173" s="93" t="s">
        <v>967</v>
      </c>
      <c r="D173" s="93" t="s">
        <v>468</v>
      </c>
      <c r="E173" s="94">
        <v>641</v>
      </c>
      <c r="F173" s="93" t="s">
        <v>968</v>
      </c>
      <c r="G173" s="95">
        <v>7</v>
      </c>
      <c r="H173" s="95">
        <v>1.2</v>
      </c>
      <c r="I173" s="95" t="s">
        <v>24</v>
      </c>
      <c r="J173" s="94" t="str">
        <f>IF(ISERROR(VLOOKUP(E173,'[1]AQA vocabulary list'!C:C,1,FALSE)),"","Y")</f>
        <v/>
      </c>
      <c r="K173" s="94" t="str">
        <f>IF(ISERROR(VLOOKUP(E173,'[1]Edexcel Vocabulary list'!D:D,1,FALSE)),"","Y")</f>
        <v/>
      </c>
      <c r="L173" s="95" t="s">
        <v>456</v>
      </c>
      <c r="M173" s="95" t="s">
        <v>456</v>
      </c>
      <c r="N173" s="95" t="s">
        <v>456</v>
      </c>
    </row>
    <row r="174" spans="1:14" x14ac:dyDescent="0.25">
      <c r="A174" s="93" t="s">
        <v>969</v>
      </c>
      <c r="B174" s="93" t="s">
        <v>970</v>
      </c>
      <c r="C174" s="93" t="s">
        <v>970</v>
      </c>
      <c r="D174" s="93" t="s">
        <v>463</v>
      </c>
      <c r="E174" s="94">
        <v>1046</v>
      </c>
      <c r="F174" s="93" t="s">
        <v>971</v>
      </c>
      <c r="G174" s="95">
        <v>7</v>
      </c>
      <c r="H174" s="95">
        <v>1.2</v>
      </c>
      <c r="I174" s="95" t="s">
        <v>24</v>
      </c>
      <c r="J174" s="94" t="str">
        <f>IF(ISERROR(VLOOKUP(E174,'[1]AQA vocabulary list'!C:C,1,FALSE)),"","Y")</f>
        <v/>
      </c>
      <c r="K174" s="94" t="str">
        <f>IF(ISERROR(VLOOKUP(E174,'[1]Edexcel Vocabulary list'!D:D,1,FALSE)),"","Y")</f>
        <v>Y</v>
      </c>
      <c r="L174" s="95" t="s">
        <v>456</v>
      </c>
      <c r="M174" s="95" t="s">
        <v>456</v>
      </c>
      <c r="N174" s="95" t="s">
        <v>456</v>
      </c>
    </row>
    <row r="175" spans="1:14" x14ac:dyDescent="0.25">
      <c r="A175" s="93" t="s">
        <v>972</v>
      </c>
      <c r="B175" s="93" t="s">
        <v>973</v>
      </c>
      <c r="C175" s="93" t="s">
        <v>973</v>
      </c>
      <c r="D175" s="93" t="s">
        <v>468</v>
      </c>
      <c r="E175" s="94">
        <v>1500</v>
      </c>
      <c r="F175" s="93" t="s">
        <v>974</v>
      </c>
      <c r="G175" s="95">
        <v>7</v>
      </c>
      <c r="H175" s="95">
        <v>1.2</v>
      </c>
      <c r="I175" s="95" t="s">
        <v>24</v>
      </c>
      <c r="J175" s="94" t="str">
        <f>IF(ISERROR(VLOOKUP(E175,'[1]AQA vocabulary list'!C:C,1,FALSE)),"","Y")</f>
        <v/>
      </c>
      <c r="K175" s="94" t="str">
        <f>IF(ISERROR(VLOOKUP(E175,'[1]Edexcel Vocabulary list'!D:D,1,FALSE)),"","Y")</f>
        <v>Y</v>
      </c>
      <c r="L175" s="95" t="s">
        <v>456</v>
      </c>
      <c r="M175" s="95" t="s">
        <v>456</v>
      </c>
      <c r="N175" s="95" t="s">
        <v>456</v>
      </c>
    </row>
    <row r="176" spans="1:14" x14ac:dyDescent="0.25">
      <c r="A176" s="93" t="s">
        <v>975</v>
      </c>
      <c r="B176" s="93" t="s">
        <v>976</v>
      </c>
      <c r="C176" s="93" t="s">
        <v>976</v>
      </c>
      <c r="D176" s="93" t="s">
        <v>467</v>
      </c>
      <c r="E176" s="94" t="s">
        <v>977</v>
      </c>
      <c r="F176" s="93" t="s">
        <v>936</v>
      </c>
      <c r="G176" s="95">
        <v>7</v>
      </c>
      <c r="H176" s="95">
        <v>1.2</v>
      </c>
      <c r="I176" s="95" t="s">
        <v>24</v>
      </c>
      <c r="J176" s="94" t="str">
        <f>IF(ISERROR(VLOOKUP(E176,'[1]AQA vocabulary list'!C:C,1,FALSE)),"","Y")</f>
        <v/>
      </c>
      <c r="K176" s="94" t="str">
        <f>IF(ISERROR(VLOOKUP(E176,'[1]Edexcel Vocabulary list'!D:D,1,FALSE)),"","Y")</f>
        <v/>
      </c>
      <c r="L176" s="95" t="s">
        <v>456</v>
      </c>
      <c r="M176" s="95" t="s">
        <v>456</v>
      </c>
      <c r="N176" s="95" t="s">
        <v>456</v>
      </c>
    </row>
    <row r="177" spans="1:14" x14ac:dyDescent="0.25">
      <c r="A177" s="93" t="s">
        <v>978</v>
      </c>
      <c r="B177" s="93" t="s">
        <v>979</v>
      </c>
      <c r="C177" s="93" t="s">
        <v>980</v>
      </c>
      <c r="D177" s="93" t="s">
        <v>460</v>
      </c>
      <c r="E177" s="94">
        <v>66</v>
      </c>
      <c r="F177" s="93" t="s">
        <v>978</v>
      </c>
      <c r="G177" s="95">
        <v>7</v>
      </c>
      <c r="H177" s="95">
        <v>2.1</v>
      </c>
      <c r="I177" s="95" t="s">
        <v>5</v>
      </c>
      <c r="J177" s="94" t="str">
        <f>IF(ISERROR(VLOOKUP(E177,'[1]AQA vocabulary list'!C:C,1,FALSE)),"","Y")</f>
        <v>Y</v>
      </c>
      <c r="K177" s="94" t="str">
        <f>IF(ISERROR(VLOOKUP(E177,'[1]Edexcel Vocabulary list'!D:D,1,FALSE)),"","Y")</f>
        <v/>
      </c>
      <c r="L177" s="95" t="s">
        <v>456</v>
      </c>
      <c r="M177" s="95" t="s">
        <v>456</v>
      </c>
      <c r="N177" s="95" t="s">
        <v>456</v>
      </c>
    </row>
    <row r="178" spans="1:14" x14ac:dyDescent="0.25">
      <c r="A178" s="93" t="s">
        <v>981</v>
      </c>
      <c r="B178" s="93" t="s">
        <v>982</v>
      </c>
      <c r="C178" s="93" t="s">
        <v>982</v>
      </c>
      <c r="D178" s="93" t="s">
        <v>476</v>
      </c>
      <c r="E178" s="94">
        <v>62</v>
      </c>
      <c r="F178" s="93" t="s">
        <v>981</v>
      </c>
      <c r="G178" s="95">
        <v>7</v>
      </c>
      <c r="H178" s="95">
        <v>2.1</v>
      </c>
      <c r="I178" s="95" t="s">
        <v>5</v>
      </c>
      <c r="J178" s="94" t="str">
        <f>IF(ISERROR(VLOOKUP(E178,'[1]AQA vocabulary list'!C:C,1,FALSE)),"","Y")</f>
        <v>Y</v>
      </c>
      <c r="K178" s="94" t="str">
        <f>IF(ISERROR(VLOOKUP(E178,'[1]Edexcel Vocabulary list'!D:D,1,FALSE)),"","Y")</f>
        <v>Y</v>
      </c>
      <c r="L178" s="95" t="s">
        <v>456</v>
      </c>
      <c r="M178" s="95" t="s">
        <v>456</v>
      </c>
      <c r="N178" s="95" t="s">
        <v>456</v>
      </c>
    </row>
    <row r="179" spans="1:14" x14ac:dyDescent="0.25">
      <c r="A179" s="93" t="s">
        <v>983</v>
      </c>
      <c r="B179" s="93" t="s">
        <v>984</v>
      </c>
      <c r="C179" s="93" t="s">
        <v>985</v>
      </c>
      <c r="D179" s="93" t="s">
        <v>467</v>
      </c>
      <c r="E179" s="94">
        <v>124</v>
      </c>
      <c r="F179" s="93" t="s">
        <v>983</v>
      </c>
      <c r="G179" s="95">
        <v>7</v>
      </c>
      <c r="H179" s="95">
        <v>2.1</v>
      </c>
      <c r="I179" s="95" t="s">
        <v>5</v>
      </c>
      <c r="J179" s="94" t="str">
        <f>IF(ISERROR(VLOOKUP(E179,'[1]AQA vocabulary list'!C:C,1,FALSE)),"","Y")</f>
        <v>Y</v>
      </c>
      <c r="K179" s="94" t="str">
        <f>IF(ISERROR(VLOOKUP(E179,'[1]Edexcel Vocabulary list'!D:D,1,FALSE)),"","Y")</f>
        <v>Y</v>
      </c>
      <c r="L179" s="95" t="s">
        <v>456</v>
      </c>
      <c r="M179" s="95" t="s">
        <v>456</v>
      </c>
      <c r="N179" s="95" t="s">
        <v>456</v>
      </c>
    </row>
    <row r="180" spans="1:14" x14ac:dyDescent="0.25">
      <c r="A180" s="93" t="s">
        <v>986</v>
      </c>
      <c r="B180" s="93" t="s">
        <v>987</v>
      </c>
      <c r="C180" s="93" t="s">
        <v>987</v>
      </c>
      <c r="D180" s="93" t="s">
        <v>476</v>
      </c>
      <c r="E180" s="94">
        <v>443</v>
      </c>
      <c r="F180" s="93" t="s">
        <v>986</v>
      </c>
      <c r="G180" s="95">
        <v>7</v>
      </c>
      <c r="H180" s="95">
        <v>2.1</v>
      </c>
      <c r="I180" s="95" t="s">
        <v>5</v>
      </c>
      <c r="J180" s="94" t="str">
        <f>IF(ISERROR(VLOOKUP(E180,'[1]AQA vocabulary list'!C:C,1,FALSE)),"","Y")</f>
        <v/>
      </c>
      <c r="K180" s="94" t="str">
        <f>IF(ISERROR(VLOOKUP(E180,'[1]Edexcel Vocabulary list'!D:D,1,FALSE)),"","Y")</f>
        <v>Y</v>
      </c>
      <c r="L180" s="95" t="s">
        <v>456</v>
      </c>
      <c r="M180" s="95" t="s">
        <v>456</v>
      </c>
      <c r="N180" s="95" t="s">
        <v>456</v>
      </c>
    </row>
    <row r="181" spans="1:14" x14ac:dyDescent="0.25">
      <c r="A181" s="93" t="s">
        <v>988</v>
      </c>
      <c r="B181" s="93" t="s">
        <v>989</v>
      </c>
      <c r="C181" s="93" t="s">
        <v>989</v>
      </c>
      <c r="D181" s="93" t="s">
        <v>480</v>
      </c>
      <c r="E181" s="94">
        <v>963</v>
      </c>
      <c r="F181" s="93" t="s">
        <v>988</v>
      </c>
      <c r="G181" s="95">
        <v>7</v>
      </c>
      <c r="H181" s="95">
        <v>2.1</v>
      </c>
      <c r="I181" s="95" t="s">
        <v>5</v>
      </c>
      <c r="J181" s="94" t="str">
        <f>IF(ISERROR(VLOOKUP(E181,'[1]AQA vocabulary list'!C:C,1,FALSE)),"","Y")</f>
        <v/>
      </c>
      <c r="K181" s="94" t="str">
        <f>IF(ISERROR(VLOOKUP(E181,'[1]Edexcel Vocabulary list'!D:D,1,FALSE)),"","Y")</f>
        <v>Y</v>
      </c>
      <c r="L181" s="95" t="s">
        <v>456</v>
      </c>
      <c r="M181" s="95" t="s">
        <v>456</v>
      </c>
      <c r="N181" s="95" t="s">
        <v>456</v>
      </c>
    </row>
    <row r="182" spans="1:14" x14ac:dyDescent="0.25">
      <c r="A182" s="93" t="s">
        <v>990</v>
      </c>
      <c r="B182" s="93" t="s">
        <v>991</v>
      </c>
      <c r="C182" s="93" t="s">
        <v>991</v>
      </c>
      <c r="D182" s="93" t="s">
        <v>473</v>
      </c>
      <c r="E182" s="94">
        <v>1596</v>
      </c>
      <c r="F182" s="93" t="s">
        <v>991</v>
      </c>
      <c r="G182" s="95">
        <v>7</v>
      </c>
      <c r="H182" s="95">
        <v>2.1</v>
      </c>
      <c r="I182" s="95" t="s">
        <v>5</v>
      </c>
      <c r="J182" s="94" t="str">
        <f>IF(ISERROR(VLOOKUP(E182,'[1]AQA vocabulary list'!C:C,1,FALSE)),"","Y")</f>
        <v/>
      </c>
      <c r="K182" s="94" t="str">
        <f>IF(ISERROR(VLOOKUP(E182,'[1]Edexcel Vocabulary list'!D:D,1,FALSE)),"","Y")</f>
        <v>Y</v>
      </c>
      <c r="L182" s="95" t="s">
        <v>456</v>
      </c>
      <c r="M182" s="95" t="s">
        <v>456</v>
      </c>
      <c r="N182" s="95" t="s">
        <v>456</v>
      </c>
    </row>
    <row r="183" spans="1:14" x14ac:dyDescent="0.25">
      <c r="A183" s="93" t="s">
        <v>992</v>
      </c>
      <c r="B183" s="93" t="s">
        <v>993</v>
      </c>
      <c r="C183" s="93" t="s">
        <v>993</v>
      </c>
      <c r="D183" s="93" t="s">
        <v>473</v>
      </c>
      <c r="E183" s="94">
        <v>2466</v>
      </c>
      <c r="F183" s="93" t="s">
        <v>994</v>
      </c>
      <c r="G183" s="95">
        <v>7</v>
      </c>
      <c r="H183" s="95">
        <v>2.1</v>
      </c>
      <c r="I183" s="95" t="s">
        <v>5</v>
      </c>
      <c r="J183" s="94" t="str">
        <f>IF(ISERROR(VLOOKUP(E183,'[1]AQA vocabulary list'!C:C,1,FALSE)),"","Y")</f>
        <v/>
      </c>
      <c r="K183" s="94" t="str">
        <f>IF(ISERROR(VLOOKUP(E183,'[1]Edexcel Vocabulary list'!D:D,1,FALSE)),"","Y")</f>
        <v>Y</v>
      </c>
      <c r="L183" s="95" t="s">
        <v>456</v>
      </c>
      <c r="M183" s="95" t="s">
        <v>456</v>
      </c>
      <c r="N183" s="95" t="s">
        <v>456</v>
      </c>
    </row>
    <row r="184" spans="1:14" x14ac:dyDescent="0.25">
      <c r="A184" s="93" t="s">
        <v>995</v>
      </c>
      <c r="B184" s="93" t="s">
        <v>996</v>
      </c>
      <c r="C184" s="93" t="s">
        <v>996</v>
      </c>
      <c r="D184" s="93" t="s">
        <v>473</v>
      </c>
      <c r="E184" s="94">
        <v>2610</v>
      </c>
      <c r="F184" s="93" t="s">
        <v>997</v>
      </c>
      <c r="G184" s="95">
        <v>7</v>
      </c>
      <c r="H184" s="95">
        <v>2.1</v>
      </c>
      <c r="I184" s="95" t="s">
        <v>5</v>
      </c>
      <c r="J184" s="94" t="str">
        <f>IF(ISERROR(VLOOKUP(E184,'[1]AQA vocabulary list'!C:C,1,FALSE)),"","Y")</f>
        <v>Y</v>
      </c>
      <c r="K184" s="94" t="str">
        <f>IF(ISERROR(VLOOKUP(E184,'[1]Edexcel Vocabulary list'!D:D,1,FALSE)),"","Y")</f>
        <v>Y</v>
      </c>
      <c r="L184" s="95" t="s">
        <v>456</v>
      </c>
      <c r="M184" s="95" t="s">
        <v>456</v>
      </c>
      <c r="N184" s="95" t="s">
        <v>456</v>
      </c>
    </row>
    <row r="185" spans="1:14" x14ac:dyDescent="0.25">
      <c r="A185" s="93" t="s">
        <v>998</v>
      </c>
      <c r="B185" s="93" t="s">
        <v>999</v>
      </c>
      <c r="C185" s="93" t="s">
        <v>999</v>
      </c>
      <c r="D185" s="93" t="s">
        <v>480</v>
      </c>
      <c r="E185" s="99">
        <v>3883</v>
      </c>
      <c r="F185" s="93" t="s">
        <v>998</v>
      </c>
      <c r="G185" s="95">
        <v>7</v>
      </c>
      <c r="H185" s="95">
        <v>2.1</v>
      </c>
      <c r="I185" s="95" t="s">
        <v>5</v>
      </c>
      <c r="J185" s="94" t="str">
        <f>IF(ISERROR(VLOOKUP(E185,'[1]AQA vocabulary list'!C:C,1,FALSE)),"","Y")</f>
        <v>Y</v>
      </c>
      <c r="K185" s="94" t="str">
        <f>IF(ISERROR(VLOOKUP(E185,'[1]Edexcel Vocabulary list'!D:D,1,FALSE)),"","Y")</f>
        <v>Y</v>
      </c>
      <c r="L185" s="95" t="s">
        <v>456</v>
      </c>
      <c r="M185" s="95" t="s">
        <v>456</v>
      </c>
      <c r="N185" s="95" t="s">
        <v>456</v>
      </c>
    </row>
    <row r="186" spans="1:14" x14ac:dyDescent="0.25">
      <c r="A186" s="93" t="s">
        <v>1000</v>
      </c>
      <c r="B186" s="93" t="s">
        <v>1001</v>
      </c>
      <c r="C186" s="93" t="s">
        <v>1001</v>
      </c>
      <c r="D186" s="93" t="s">
        <v>468</v>
      </c>
      <c r="E186" s="94" t="s">
        <v>510</v>
      </c>
      <c r="F186" s="93" t="s">
        <v>1002</v>
      </c>
      <c r="G186" s="95">
        <v>7</v>
      </c>
      <c r="H186" s="95">
        <v>2.1</v>
      </c>
      <c r="I186" s="95" t="s">
        <v>5</v>
      </c>
      <c r="J186" s="94" t="str">
        <f>IF(ISERROR(VLOOKUP(E186,'[1]AQA vocabulary list'!C:C,1,FALSE)),"","Y")</f>
        <v/>
      </c>
      <c r="K186" s="94" t="str">
        <f>IF(ISERROR(VLOOKUP(E186,'[1]Edexcel Vocabulary list'!D:D,1,FALSE)),"","Y")</f>
        <v/>
      </c>
      <c r="L186" s="95" t="s">
        <v>456</v>
      </c>
      <c r="M186" s="95" t="s">
        <v>456</v>
      </c>
      <c r="N186" s="95" t="s">
        <v>456</v>
      </c>
    </row>
    <row r="187" spans="1:14" x14ac:dyDescent="0.25">
      <c r="A187" s="93" t="s">
        <v>1003</v>
      </c>
      <c r="B187" s="93" t="s">
        <v>1004</v>
      </c>
      <c r="C187" s="93" t="s">
        <v>1004</v>
      </c>
      <c r="D187" s="93" t="s">
        <v>495</v>
      </c>
      <c r="E187" s="94" t="s">
        <v>1005</v>
      </c>
      <c r="F187" s="93" t="s">
        <v>1006</v>
      </c>
      <c r="G187" s="95">
        <v>7</v>
      </c>
      <c r="H187" s="95">
        <v>2.1</v>
      </c>
      <c r="I187" s="95" t="s">
        <v>5</v>
      </c>
      <c r="J187" s="94" t="str">
        <f>IF(ISERROR(VLOOKUP(E187,'[1]AQA vocabulary list'!C:C,1,FALSE)),"","Y")</f>
        <v/>
      </c>
      <c r="K187" s="94" t="str">
        <f>IF(ISERROR(VLOOKUP(E187,'[1]Edexcel Vocabulary list'!D:D,1,FALSE)),"","Y")</f>
        <v/>
      </c>
      <c r="L187" s="95" t="s">
        <v>456</v>
      </c>
      <c r="M187" s="95" t="s">
        <v>456</v>
      </c>
      <c r="N187" s="95" t="s">
        <v>456</v>
      </c>
    </row>
    <row r="188" spans="1:14" x14ac:dyDescent="0.25">
      <c r="A188" s="93" t="s">
        <v>1007</v>
      </c>
      <c r="B188" s="93" t="s">
        <v>1008</v>
      </c>
      <c r="C188" s="93" t="s">
        <v>1008</v>
      </c>
      <c r="D188" s="93" t="s">
        <v>463</v>
      </c>
      <c r="E188" s="94" t="s">
        <v>1009</v>
      </c>
      <c r="F188" s="93" t="s">
        <v>1010</v>
      </c>
      <c r="G188" s="95">
        <v>7</v>
      </c>
      <c r="H188" s="95">
        <v>2.1</v>
      </c>
      <c r="I188" s="95" t="s">
        <v>5</v>
      </c>
      <c r="J188" s="94" t="str">
        <f>IF(ISERROR(VLOOKUP(E188,'[1]AQA vocabulary list'!C:C,1,FALSE)),"","Y")</f>
        <v/>
      </c>
      <c r="K188" s="94" t="str">
        <f>IF(ISERROR(VLOOKUP(E188,'[1]Edexcel Vocabulary list'!D:D,1,FALSE)),"","Y")</f>
        <v/>
      </c>
      <c r="L188" s="95" t="s">
        <v>456</v>
      </c>
      <c r="M188" s="95" t="s">
        <v>456</v>
      </c>
      <c r="N188" s="95" t="s">
        <v>456</v>
      </c>
    </row>
    <row r="189" spans="1:14" ht="16.5" x14ac:dyDescent="0.25">
      <c r="A189" s="93" t="s">
        <v>1011</v>
      </c>
      <c r="B189" s="93" t="s">
        <v>1012</v>
      </c>
      <c r="C189" s="93" t="s">
        <v>646</v>
      </c>
      <c r="D189" s="93" t="s">
        <v>460</v>
      </c>
      <c r="E189" s="94">
        <v>20</v>
      </c>
      <c r="F189" s="93" t="s">
        <v>647</v>
      </c>
      <c r="G189" s="95">
        <v>7</v>
      </c>
      <c r="H189" s="95">
        <v>2.1</v>
      </c>
      <c r="I189" s="95" t="s">
        <v>5</v>
      </c>
      <c r="J189" s="94" t="str">
        <f>IF(ISERROR(VLOOKUP(E189,'[1]AQA vocabulary list'!C:C,1,FALSE)),"","Y")</f>
        <v/>
      </c>
      <c r="K189" s="94" t="str">
        <f>IF(ISERROR(VLOOKUP(E189,'[1]Edexcel Vocabulary list'!D:D,1,FALSE)),"","Y")</f>
        <v/>
      </c>
      <c r="L189" s="95" t="s">
        <v>456</v>
      </c>
      <c r="M189" s="95" t="s">
        <v>456</v>
      </c>
    </row>
    <row r="190" spans="1:14" ht="16.5" x14ac:dyDescent="0.25">
      <c r="A190" s="93" t="s">
        <v>1013</v>
      </c>
      <c r="B190" s="93" t="s">
        <v>1014</v>
      </c>
      <c r="C190" s="93" t="s">
        <v>1015</v>
      </c>
      <c r="D190" s="93" t="s">
        <v>460</v>
      </c>
      <c r="E190" s="94">
        <v>10</v>
      </c>
      <c r="F190" s="93" t="s">
        <v>651</v>
      </c>
      <c r="G190" s="95">
        <v>7</v>
      </c>
      <c r="H190" s="95">
        <v>2.1</v>
      </c>
      <c r="I190" s="95" t="s">
        <v>5</v>
      </c>
      <c r="J190" s="94" t="str">
        <f>IF(ISERROR(VLOOKUP(E190,'[1]AQA vocabulary list'!C:C,1,FALSE)),"","Y")</f>
        <v/>
      </c>
      <c r="K190" s="94" t="str">
        <f>IF(ISERROR(VLOOKUP(E190,'[1]Edexcel Vocabulary list'!D:D,1,FALSE)),"","Y")</f>
        <v/>
      </c>
      <c r="L190" s="95" t="s">
        <v>456</v>
      </c>
      <c r="M190" s="95" t="s">
        <v>456</v>
      </c>
    </row>
    <row r="191" spans="1:14" x14ac:dyDescent="0.25">
      <c r="A191" s="93" t="s">
        <v>1016</v>
      </c>
      <c r="B191" s="93" t="s">
        <v>1017</v>
      </c>
      <c r="C191" s="93" t="s">
        <v>1017</v>
      </c>
      <c r="D191" s="93" t="s">
        <v>460</v>
      </c>
      <c r="E191" s="94">
        <v>14</v>
      </c>
      <c r="F191" s="93" t="s">
        <v>1016</v>
      </c>
      <c r="G191" s="95">
        <v>7</v>
      </c>
      <c r="H191" s="95">
        <v>2.1</v>
      </c>
      <c r="I191" s="95" t="s">
        <v>5</v>
      </c>
      <c r="J191" s="94" t="str">
        <f>IF(ISERROR(VLOOKUP(E191,'[1]AQA vocabulary list'!C:C,1,FALSE)),"","Y")</f>
        <v/>
      </c>
      <c r="K191" s="94" t="str">
        <f>IF(ISERROR(VLOOKUP(E191,'[1]Edexcel Vocabulary list'!D:D,1,FALSE)),"","Y")</f>
        <v/>
      </c>
      <c r="L191" s="95" t="s">
        <v>456</v>
      </c>
      <c r="M191" s="95" t="s">
        <v>456</v>
      </c>
      <c r="N191" s="95" t="s">
        <v>456</v>
      </c>
    </row>
    <row r="192" spans="1:14" x14ac:dyDescent="0.25">
      <c r="A192" s="93" t="s">
        <v>1018</v>
      </c>
      <c r="B192" s="93" t="s">
        <v>1019</v>
      </c>
      <c r="C192" s="93" t="s">
        <v>1019</v>
      </c>
      <c r="D192" s="93" t="s">
        <v>500</v>
      </c>
      <c r="E192" s="94">
        <v>2847</v>
      </c>
      <c r="F192" s="93" t="s">
        <v>1018</v>
      </c>
      <c r="G192" s="95">
        <v>7</v>
      </c>
      <c r="H192" s="95">
        <v>2.1</v>
      </c>
      <c r="I192" s="95" t="s">
        <v>9</v>
      </c>
      <c r="J192" s="94" t="str">
        <f>IF(ISERROR(VLOOKUP(E192,'[1]AQA vocabulary list'!C:C,1,FALSE)),"","Y")</f>
        <v/>
      </c>
      <c r="K192" s="94" t="str">
        <f>IF(ISERROR(VLOOKUP(E192,'[1]Edexcel Vocabulary list'!D:D,1,FALSE)),"","Y")</f>
        <v/>
      </c>
      <c r="L192" s="95" t="s">
        <v>456</v>
      </c>
      <c r="M192" s="95" t="s">
        <v>456</v>
      </c>
      <c r="N192" s="95" t="s">
        <v>456</v>
      </c>
    </row>
    <row r="193" spans="1:14" x14ac:dyDescent="0.25">
      <c r="A193" s="93" t="s">
        <v>1020</v>
      </c>
      <c r="B193" s="93" t="s">
        <v>1020</v>
      </c>
      <c r="C193" s="93" t="s">
        <v>1020</v>
      </c>
      <c r="D193" s="93" t="s">
        <v>500</v>
      </c>
      <c r="E193" s="94">
        <v>1372</v>
      </c>
      <c r="F193" s="93" t="s">
        <v>1020</v>
      </c>
      <c r="G193" s="95">
        <v>7</v>
      </c>
      <c r="H193" s="95">
        <v>2.1</v>
      </c>
      <c r="I193" s="95" t="s">
        <v>9</v>
      </c>
      <c r="J193" s="94" t="str">
        <f>IF(ISERROR(VLOOKUP(E193,'[1]AQA vocabulary list'!C:C,1,FALSE)),"","Y")</f>
        <v/>
      </c>
      <c r="K193" s="94" t="str">
        <f>IF(ISERROR(VLOOKUP(E193,'[1]Edexcel Vocabulary list'!D:D,1,FALSE)),"","Y")</f>
        <v>Y</v>
      </c>
      <c r="L193" s="95" t="s">
        <v>456</v>
      </c>
      <c r="M193" s="95" t="s">
        <v>456</v>
      </c>
      <c r="N193" s="95" t="s">
        <v>456</v>
      </c>
    </row>
    <row r="194" spans="1:14" x14ac:dyDescent="0.25">
      <c r="A194" s="93" t="s">
        <v>1021</v>
      </c>
      <c r="B194" s="93" t="s">
        <v>1022</v>
      </c>
      <c r="C194" s="93" t="s">
        <v>1022</v>
      </c>
      <c r="D194" s="93" t="s">
        <v>500</v>
      </c>
      <c r="E194" s="94">
        <v>77</v>
      </c>
      <c r="F194" s="93" t="s">
        <v>1021</v>
      </c>
      <c r="G194" s="95">
        <v>7</v>
      </c>
      <c r="H194" s="95">
        <v>2.1</v>
      </c>
      <c r="I194" s="95" t="s">
        <v>9</v>
      </c>
      <c r="J194" s="94" t="str">
        <f>IF(ISERROR(VLOOKUP(E194,'[1]AQA vocabulary list'!C:C,1,FALSE)),"","Y")</f>
        <v>Y</v>
      </c>
      <c r="K194" s="94" t="str">
        <f>IF(ISERROR(VLOOKUP(E194,'[1]Edexcel Vocabulary list'!D:D,1,FALSE)),"","Y")</f>
        <v>Y</v>
      </c>
      <c r="L194" s="95" t="s">
        <v>456</v>
      </c>
      <c r="M194" s="95" t="s">
        <v>456</v>
      </c>
      <c r="N194" s="95" t="s">
        <v>456</v>
      </c>
    </row>
    <row r="195" spans="1:14" x14ac:dyDescent="0.25">
      <c r="A195" s="93" t="s">
        <v>1023</v>
      </c>
      <c r="B195" s="93" t="s">
        <v>1024</v>
      </c>
      <c r="C195" s="93" t="s">
        <v>1024</v>
      </c>
      <c r="D195" s="93" t="s">
        <v>500</v>
      </c>
      <c r="E195" s="94">
        <v>101</v>
      </c>
      <c r="F195" s="93" t="s">
        <v>1023</v>
      </c>
      <c r="G195" s="95">
        <v>7</v>
      </c>
      <c r="H195" s="95">
        <v>2.1</v>
      </c>
      <c r="I195" s="95" t="s">
        <v>9</v>
      </c>
      <c r="J195" s="94" t="str">
        <f>IF(ISERROR(VLOOKUP(E195,'[1]AQA vocabulary list'!C:C,1,FALSE)),"","Y")</f>
        <v>Y</v>
      </c>
      <c r="K195" s="94" t="str">
        <f>IF(ISERROR(VLOOKUP(E195,'[1]Edexcel Vocabulary list'!D:D,1,FALSE)),"","Y")</f>
        <v>Y</v>
      </c>
      <c r="L195" s="95" t="s">
        <v>456</v>
      </c>
      <c r="M195" s="95" t="s">
        <v>456</v>
      </c>
      <c r="N195" s="95" t="s">
        <v>456</v>
      </c>
    </row>
    <row r="196" spans="1:14" x14ac:dyDescent="0.25">
      <c r="A196" s="93" t="s">
        <v>1025</v>
      </c>
      <c r="B196" s="93" t="s">
        <v>1026</v>
      </c>
      <c r="C196" s="93" t="s">
        <v>1026</v>
      </c>
      <c r="D196" s="93" t="s">
        <v>500</v>
      </c>
      <c r="E196" s="94">
        <v>195</v>
      </c>
      <c r="F196" s="93" t="s">
        <v>1025</v>
      </c>
      <c r="G196" s="95">
        <v>7</v>
      </c>
      <c r="H196" s="95">
        <v>2.1</v>
      </c>
      <c r="I196" s="95" t="s">
        <v>9</v>
      </c>
      <c r="J196" s="94" t="str">
        <f>IF(ISERROR(VLOOKUP(E196,'[1]AQA vocabulary list'!C:C,1,FALSE)),"","Y")</f>
        <v>Y</v>
      </c>
      <c r="K196" s="94" t="str">
        <f>IF(ISERROR(VLOOKUP(E196,'[1]Edexcel Vocabulary list'!D:D,1,FALSE)),"","Y")</f>
        <v>Y</v>
      </c>
      <c r="L196" s="95" t="s">
        <v>456</v>
      </c>
      <c r="M196" s="95" t="s">
        <v>456</v>
      </c>
      <c r="N196" s="95" t="s">
        <v>456</v>
      </c>
    </row>
    <row r="197" spans="1:14" x14ac:dyDescent="0.25">
      <c r="A197" s="93" t="s">
        <v>1027</v>
      </c>
      <c r="B197" s="93" t="s">
        <v>1028</v>
      </c>
      <c r="C197" s="93" t="s">
        <v>1028</v>
      </c>
      <c r="D197" s="93" t="s">
        <v>500</v>
      </c>
      <c r="E197" s="94">
        <v>272</v>
      </c>
      <c r="F197" s="93" t="s">
        <v>1027</v>
      </c>
      <c r="G197" s="95">
        <v>7</v>
      </c>
      <c r="H197" s="95">
        <v>2.1</v>
      </c>
      <c r="I197" s="95" t="s">
        <v>9</v>
      </c>
      <c r="J197" s="94" t="str">
        <f>IF(ISERROR(VLOOKUP(E197,'[1]AQA vocabulary list'!C:C,1,FALSE)),"","Y")</f>
        <v>Y</v>
      </c>
      <c r="K197" s="94" t="str">
        <f>IF(ISERROR(VLOOKUP(E197,'[1]Edexcel Vocabulary list'!D:D,1,FALSE)),"","Y")</f>
        <v>Y</v>
      </c>
      <c r="L197" s="95" t="s">
        <v>456</v>
      </c>
      <c r="M197" s="95" t="s">
        <v>456</v>
      </c>
      <c r="N197" s="95" t="s">
        <v>456</v>
      </c>
    </row>
    <row r="198" spans="1:14" x14ac:dyDescent="0.25">
      <c r="A198" s="93" t="s">
        <v>1029</v>
      </c>
      <c r="B198" s="93" t="s">
        <v>1030</v>
      </c>
      <c r="C198" s="93" t="s">
        <v>1030</v>
      </c>
      <c r="D198" s="93" t="s">
        <v>500</v>
      </c>
      <c r="E198" s="94">
        <v>312</v>
      </c>
      <c r="F198" s="93" t="s">
        <v>1029</v>
      </c>
      <c r="G198" s="95">
        <v>7</v>
      </c>
      <c r="H198" s="95">
        <v>2.1</v>
      </c>
      <c r="I198" s="95" t="s">
        <v>9</v>
      </c>
      <c r="J198" s="94" t="str">
        <f>IF(ISERROR(VLOOKUP(E198,'[1]AQA vocabulary list'!C:C,1,FALSE)),"","Y")</f>
        <v/>
      </c>
      <c r="K198" s="94" t="str">
        <f>IF(ISERROR(VLOOKUP(E198,'[1]Edexcel Vocabulary list'!D:D,1,FALSE)),"","Y")</f>
        <v/>
      </c>
      <c r="L198" s="95" t="s">
        <v>456</v>
      </c>
      <c r="M198" s="95" t="s">
        <v>456</v>
      </c>
      <c r="N198" s="95" t="s">
        <v>456</v>
      </c>
    </row>
    <row r="199" spans="1:14" x14ac:dyDescent="0.25">
      <c r="A199" s="93" t="s">
        <v>1031</v>
      </c>
      <c r="B199" s="93" t="s">
        <v>1032</v>
      </c>
      <c r="C199" s="93" t="s">
        <v>1032</v>
      </c>
      <c r="D199" s="93" t="s">
        <v>500</v>
      </c>
      <c r="E199" s="94">
        <v>408</v>
      </c>
      <c r="F199" s="93" t="s">
        <v>1031</v>
      </c>
      <c r="G199" s="95">
        <v>7</v>
      </c>
      <c r="H199" s="95">
        <v>2.1</v>
      </c>
      <c r="I199" s="95" t="s">
        <v>9</v>
      </c>
      <c r="J199" s="94" t="str">
        <f>IF(ISERROR(VLOOKUP(E199,'[1]AQA vocabulary list'!C:C,1,FALSE)),"","Y")</f>
        <v>Y</v>
      </c>
      <c r="K199" s="94" t="str">
        <f>IF(ISERROR(VLOOKUP(E199,'[1]Edexcel Vocabulary list'!D:D,1,FALSE)),"","Y")</f>
        <v>Y</v>
      </c>
      <c r="L199" s="95" t="s">
        <v>456</v>
      </c>
      <c r="M199" s="95" t="s">
        <v>456</v>
      </c>
      <c r="N199" s="95" t="s">
        <v>456</v>
      </c>
    </row>
    <row r="200" spans="1:14" x14ac:dyDescent="0.25">
      <c r="A200" s="93" t="s">
        <v>1033</v>
      </c>
      <c r="B200" s="93" t="s">
        <v>1034</v>
      </c>
      <c r="C200" s="93" t="s">
        <v>1034</v>
      </c>
      <c r="D200" s="93" t="s">
        <v>500</v>
      </c>
      <c r="E200" s="94">
        <v>458</v>
      </c>
      <c r="F200" s="93" t="s">
        <v>1033</v>
      </c>
      <c r="G200" s="95">
        <v>7</v>
      </c>
      <c r="H200" s="95">
        <v>2.1</v>
      </c>
      <c r="I200" s="95" t="s">
        <v>9</v>
      </c>
      <c r="J200" s="94" t="str">
        <f>IF(ISERROR(VLOOKUP(E200,'[1]AQA vocabulary list'!C:C,1,FALSE)),"","Y")</f>
        <v>Y</v>
      </c>
      <c r="K200" s="94" t="str">
        <f>IF(ISERROR(VLOOKUP(E200,'[1]Edexcel Vocabulary list'!D:D,1,FALSE)),"","Y")</f>
        <v>Y</v>
      </c>
      <c r="L200" s="95" t="s">
        <v>456</v>
      </c>
      <c r="M200" s="95" t="s">
        <v>456</v>
      </c>
      <c r="N200" s="95" t="s">
        <v>456</v>
      </c>
    </row>
    <row r="201" spans="1:14" x14ac:dyDescent="0.25">
      <c r="A201" s="93" t="s">
        <v>1035</v>
      </c>
      <c r="B201" s="93" t="s">
        <v>1036</v>
      </c>
      <c r="C201" s="93" t="s">
        <v>1036</v>
      </c>
      <c r="D201" s="93" t="s">
        <v>500</v>
      </c>
      <c r="E201" s="94">
        <v>570</v>
      </c>
      <c r="F201" s="93" t="s">
        <v>1035</v>
      </c>
      <c r="G201" s="95">
        <v>7</v>
      </c>
      <c r="H201" s="95">
        <v>2.1</v>
      </c>
      <c r="I201" s="95" t="s">
        <v>9</v>
      </c>
      <c r="J201" s="94" t="str">
        <f>IF(ISERROR(VLOOKUP(E201,'[1]AQA vocabulary list'!C:C,1,FALSE)),"","Y")</f>
        <v>Y</v>
      </c>
      <c r="K201" s="94" t="str">
        <f>IF(ISERROR(VLOOKUP(E201,'[1]Edexcel Vocabulary list'!D:D,1,FALSE)),"","Y")</f>
        <v>Y</v>
      </c>
      <c r="L201" s="95" t="s">
        <v>456</v>
      </c>
      <c r="M201" s="95" t="s">
        <v>456</v>
      </c>
      <c r="N201" s="95" t="s">
        <v>456</v>
      </c>
    </row>
    <row r="202" spans="1:14" x14ac:dyDescent="0.25">
      <c r="A202" s="93" t="s">
        <v>1037</v>
      </c>
      <c r="B202" s="93" t="s">
        <v>1038</v>
      </c>
      <c r="C202" s="93" t="s">
        <v>1038</v>
      </c>
      <c r="D202" s="93" t="s">
        <v>500</v>
      </c>
      <c r="E202" s="94">
        <v>882</v>
      </c>
      <c r="F202" s="93" t="s">
        <v>1037</v>
      </c>
      <c r="G202" s="95">
        <v>7</v>
      </c>
      <c r="H202" s="95">
        <v>2.1</v>
      </c>
      <c r="I202" s="95" t="s">
        <v>9</v>
      </c>
      <c r="J202" s="94" t="str">
        <f>IF(ISERROR(VLOOKUP(E202,'[1]AQA vocabulary list'!C:C,1,FALSE)),"","Y")</f>
        <v>Y</v>
      </c>
      <c r="K202" s="94" t="str">
        <f>IF(ISERROR(VLOOKUP(E202,'[1]Edexcel Vocabulary list'!D:D,1,FALSE)),"","Y")</f>
        <v>Y</v>
      </c>
      <c r="L202" s="95" t="s">
        <v>456</v>
      </c>
      <c r="M202" s="95" t="s">
        <v>456</v>
      </c>
      <c r="N202" s="95" t="s">
        <v>456</v>
      </c>
    </row>
    <row r="203" spans="1:14" x14ac:dyDescent="0.25">
      <c r="A203" s="93" t="s">
        <v>1039</v>
      </c>
      <c r="B203" s="93" t="s">
        <v>1040</v>
      </c>
      <c r="C203" s="93" t="s">
        <v>1040</v>
      </c>
      <c r="D203" s="93" t="s">
        <v>500</v>
      </c>
      <c r="E203" s="94">
        <v>934</v>
      </c>
      <c r="F203" s="93" t="s">
        <v>1039</v>
      </c>
      <c r="G203" s="95">
        <v>7</v>
      </c>
      <c r="H203" s="95">
        <v>2.1</v>
      </c>
      <c r="I203" s="95" t="s">
        <v>9</v>
      </c>
      <c r="J203" s="94" t="str">
        <f>IF(ISERROR(VLOOKUP(E203,'[1]AQA vocabulary list'!C:C,1,FALSE)),"","Y")</f>
        <v>Y</v>
      </c>
      <c r="K203" s="94" t="str">
        <f>IF(ISERROR(VLOOKUP(E203,'[1]Edexcel Vocabulary list'!D:D,1,FALSE)),"","Y")</f>
        <v>Y</v>
      </c>
      <c r="L203" s="95" t="s">
        <v>456</v>
      </c>
      <c r="M203" s="95" t="s">
        <v>456</v>
      </c>
      <c r="N203" s="95" t="s">
        <v>456</v>
      </c>
    </row>
    <row r="204" spans="1:14" x14ac:dyDescent="0.25">
      <c r="A204" s="93" t="s">
        <v>1041</v>
      </c>
      <c r="B204" s="93" t="s">
        <v>1042</v>
      </c>
      <c r="C204" s="93" t="s">
        <v>1042</v>
      </c>
      <c r="D204" s="93" t="s">
        <v>500</v>
      </c>
      <c r="E204" s="94">
        <v>1417</v>
      </c>
      <c r="F204" s="93" t="s">
        <v>1041</v>
      </c>
      <c r="G204" s="95">
        <v>7</v>
      </c>
      <c r="H204" s="95">
        <v>2.1</v>
      </c>
      <c r="I204" s="95" t="s">
        <v>9</v>
      </c>
      <c r="J204" s="94" t="str">
        <f>IF(ISERROR(VLOOKUP(E204,'[1]AQA vocabulary list'!C:C,1,FALSE)),"","Y")</f>
        <v>Y</v>
      </c>
      <c r="K204" s="94" t="str">
        <f>IF(ISERROR(VLOOKUP(E204,'[1]Edexcel Vocabulary list'!D:D,1,FALSE)),"","Y")</f>
        <v>Y</v>
      </c>
      <c r="L204" s="95" t="s">
        <v>456</v>
      </c>
      <c r="M204" s="95" t="s">
        <v>456</v>
      </c>
      <c r="N204" s="95" t="s">
        <v>456</v>
      </c>
    </row>
    <row r="205" spans="1:14" ht="16.5" x14ac:dyDescent="0.25">
      <c r="A205" s="93" t="s">
        <v>1043</v>
      </c>
      <c r="B205" s="98" t="s">
        <v>1014</v>
      </c>
      <c r="C205" s="93" t="s">
        <v>1015</v>
      </c>
      <c r="D205" s="93" t="s">
        <v>460</v>
      </c>
      <c r="E205" s="94">
        <v>10</v>
      </c>
      <c r="F205" s="93" t="s">
        <v>651</v>
      </c>
      <c r="G205" s="95">
        <v>7</v>
      </c>
      <c r="H205" s="95">
        <v>2.1</v>
      </c>
      <c r="I205" s="95" t="s">
        <v>12</v>
      </c>
      <c r="J205" s="94" t="str">
        <f>IF(ISERROR(VLOOKUP(E205,'[1]AQA vocabulary list'!C:C,1,FALSE)),"","Y")</f>
        <v/>
      </c>
      <c r="K205" s="94" t="str">
        <f>IF(ISERROR(VLOOKUP(E205,'[1]Edexcel Vocabulary list'!D:D,1,FALSE)),"","Y")</f>
        <v/>
      </c>
      <c r="L205" s="95" t="s">
        <v>456</v>
      </c>
      <c r="M205" s="95" t="s">
        <v>456</v>
      </c>
    </row>
    <row r="206" spans="1:14" x14ac:dyDescent="0.25">
      <c r="A206" s="93" t="s">
        <v>1044</v>
      </c>
      <c r="B206" s="93" t="s">
        <v>1045</v>
      </c>
      <c r="C206" s="93" t="s">
        <v>1046</v>
      </c>
      <c r="D206" s="93" t="s">
        <v>460</v>
      </c>
      <c r="E206" s="94">
        <v>93</v>
      </c>
      <c r="F206" s="93" t="s">
        <v>1047</v>
      </c>
      <c r="G206" s="95">
        <v>7</v>
      </c>
      <c r="H206" s="95">
        <v>2.1</v>
      </c>
      <c r="I206" s="95" t="s">
        <v>12</v>
      </c>
      <c r="J206" s="94" t="str">
        <f>IF(ISERROR(VLOOKUP(E206,'[1]AQA vocabulary list'!C:C,1,FALSE)),"","Y")</f>
        <v/>
      </c>
      <c r="K206" s="94" t="str">
        <f>IF(ISERROR(VLOOKUP(E206,'[1]Edexcel Vocabulary list'!D:D,1,FALSE)),"","Y")</f>
        <v/>
      </c>
      <c r="L206" s="95" t="s">
        <v>456</v>
      </c>
      <c r="M206" s="95" t="s">
        <v>456</v>
      </c>
      <c r="N206" s="95" t="s">
        <v>456</v>
      </c>
    </row>
    <row r="207" spans="1:14" x14ac:dyDescent="0.25">
      <c r="A207" s="93" t="s">
        <v>1048</v>
      </c>
      <c r="B207" s="93" t="s">
        <v>439</v>
      </c>
      <c r="C207" s="93" t="s">
        <v>439</v>
      </c>
      <c r="D207" s="93" t="s">
        <v>480</v>
      </c>
      <c r="E207" s="94">
        <v>105</v>
      </c>
      <c r="F207" s="93" t="s">
        <v>1049</v>
      </c>
      <c r="G207" s="95">
        <v>7</v>
      </c>
      <c r="H207" s="95">
        <v>2.1</v>
      </c>
      <c r="I207" s="95" t="s">
        <v>12</v>
      </c>
      <c r="J207" s="94" t="str">
        <f>IF(ISERROR(VLOOKUP(E207,'[1]AQA vocabulary list'!C:C,1,FALSE)),"","Y")</f>
        <v/>
      </c>
      <c r="K207" s="94" t="str">
        <f>IF(ISERROR(VLOOKUP(E207,'[1]Edexcel Vocabulary list'!D:D,1,FALSE)),"","Y")</f>
        <v>Y</v>
      </c>
      <c r="L207" s="95" t="s">
        <v>456</v>
      </c>
      <c r="M207" s="95" t="s">
        <v>456</v>
      </c>
      <c r="N207" s="95" t="s">
        <v>456</v>
      </c>
    </row>
    <row r="208" spans="1:14" x14ac:dyDescent="0.25">
      <c r="A208" s="93" t="s">
        <v>1050</v>
      </c>
      <c r="B208" s="93" t="s">
        <v>1051</v>
      </c>
      <c r="C208" s="93" t="s">
        <v>1052</v>
      </c>
      <c r="D208" s="93" t="s">
        <v>472</v>
      </c>
      <c r="E208" s="94">
        <v>151</v>
      </c>
      <c r="F208" s="93" t="s">
        <v>1053</v>
      </c>
      <c r="G208" s="95">
        <v>7</v>
      </c>
      <c r="H208" s="95">
        <v>2.1</v>
      </c>
      <c r="I208" s="95" t="s">
        <v>12</v>
      </c>
      <c r="J208" s="94" t="str">
        <f>IF(ISERROR(VLOOKUP(E208,'[1]AQA vocabulary list'!C:C,1,FALSE)),"","Y")</f>
        <v/>
      </c>
      <c r="K208" s="94" t="str">
        <f>IF(ISERROR(VLOOKUP(E208,'[1]Edexcel Vocabulary list'!D:D,1,FALSE)),"","Y")</f>
        <v>Y</v>
      </c>
      <c r="L208" s="95" t="s">
        <v>456</v>
      </c>
      <c r="M208" s="95" t="s">
        <v>456</v>
      </c>
      <c r="N208" s="95" t="s">
        <v>456</v>
      </c>
    </row>
    <row r="209" spans="1:14" x14ac:dyDescent="0.25">
      <c r="A209" s="93" t="s">
        <v>1053</v>
      </c>
      <c r="B209" s="93" t="s">
        <v>1054</v>
      </c>
      <c r="C209" s="93" t="s">
        <v>1052</v>
      </c>
      <c r="D209" s="93" t="s">
        <v>467</v>
      </c>
      <c r="E209" s="94">
        <v>151</v>
      </c>
      <c r="F209" s="93" t="s">
        <v>1053</v>
      </c>
      <c r="G209" s="95">
        <v>7</v>
      </c>
      <c r="H209" s="95">
        <v>2.1</v>
      </c>
      <c r="I209" s="95" t="s">
        <v>12</v>
      </c>
      <c r="J209" s="94" t="str">
        <f>IF(ISERROR(VLOOKUP(E209,'[1]AQA vocabulary list'!C:C,1,FALSE)),"","Y")</f>
        <v/>
      </c>
      <c r="K209" s="94" t="str">
        <f>IF(ISERROR(VLOOKUP(E209,'[1]Edexcel Vocabulary list'!D:D,1,FALSE)),"","Y")</f>
        <v>Y</v>
      </c>
      <c r="L209" s="95" t="s">
        <v>456</v>
      </c>
      <c r="M209" s="95" t="s">
        <v>456</v>
      </c>
      <c r="N209" s="95" t="s">
        <v>456</v>
      </c>
    </row>
    <row r="210" spans="1:14" x14ac:dyDescent="0.25">
      <c r="A210" s="93" t="s">
        <v>1055</v>
      </c>
      <c r="B210" s="93" t="s">
        <v>454</v>
      </c>
      <c r="C210" s="93" t="s">
        <v>454</v>
      </c>
      <c r="D210" s="93" t="s">
        <v>468</v>
      </c>
      <c r="E210" s="94">
        <v>468</v>
      </c>
      <c r="F210" s="93" t="s">
        <v>1056</v>
      </c>
      <c r="G210" s="95">
        <v>7</v>
      </c>
      <c r="H210" s="95">
        <v>2.1</v>
      </c>
      <c r="I210" s="95" t="s">
        <v>12</v>
      </c>
      <c r="J210" s="94" t="str">
        <f>IF(ISERROR(VLOOKUP(E210,'[1]AQA vocabulary list'!C:C,1,FALSE)),"","Y")</f>
        <v/>
      </c>
      <c r="K210" s="94" t="str">
        <f>IF(ISERROR(VLOOKUP(E210,'[1]Edexcel Vocabulary list'!D:D,1,FALSE)),"","Y")</f>
        <v>Y</v>
      </c>
      <c r="L210" s="95" t="s">
        <v>456</v>
      </c>
      <c r="M210" s="95" t="s">
        <v>456</v>
      </c>
      <c r="N210" s="95" t="s">
        <v>456</v>
      </c>
    </row>
    <row r="211" spans="1:14" x14ac:dyDescent="0.25">
      <c r="A211" s="93" t="s">
        <v>1057</v>
      </c>
      <c r="B211" s="93" t="s">
        <v>1058</v>
      </c>
      <c r="C211" s="93" t="s">
        <v>1058</v>
      </c>
      <c r="D211" s="93" t="s">
        <v>468</v>
      </c>
      <c r="E211" s="94">
        <v>1791</v>
      </c>
      <c r="F211" s="93" t="s">
        <v>1059</v>
      </c>
      <c r="G211" s="95">
        <v>7</v>
      </c>
      <c r="H211" s="95">
        <v>2.1</v>
      </c>
      <c r="I211" s="95" t="s">
        <v>12</v>
      </c>
      <c r="J211" s="94" t="str">
        <f>IF(ISERROR(VLOOKUP(E211,'[1]AQA vocabulary list'!C:C,1,FALSE)),"","Y")</f>
        <v>Y</v>
      </c>
      <c r="K211" s="94" t="str">
        <f>IF(ISERROR(VLOOKUP(E211,'[1]Edexcel Vocabulary list'!D:D,1,FALSE)),"","Y")</f>
        <v>Y</v>
      </c>
      <c r="L211" s="95" t="s">
        <v>456</v>
      </c>
      <c r="M211" s="95" t="s">
        <v>456</v>
      </c>
      <c r="N211" s="95" t="s">
        <v>456</v>
      </c>
    </row>
    <row r="212" spans="1:14" x14ac:dyDescent="0.25">
      <c r="A212" s="93" t="s">
        <v>1060</v>
      </c>
      <c r="B212" s="93" t="s">
        <v>1061</v>
      </c>
      <c r="C212" s="93" t="s">
        <v>1061</v>
      </c>
      <c r="D212" s="93" t="s">
        <v>468</v>
      </c>
      <c r="E212" s="94">
        <v>1827</v>
      </c>
      <c r="F212" s="93" t="s">
        <v>1062</v>
      </c>
      <c r="G212" s="95">
        <v>7</v>
      </c>
      <c r="H212" s="95">
        <v>2.1</v>
      </c>
      <c r="I212" s="95" t="s">
        <v>12</v>
      </c>
      <c r="J212" s="94" t="str">
        <f>IF(ISERROR(VLOOKUP(E212,'[1]AQA vocabulary list'!C:C,1,FALSE)),"","Y")</f>
        <v/>
      </c>
      <c r="K212" s="94" t="str">
        <f>IF(ISERROR(VLOOKUP(E212,'[1]Edexcel Vocabulary list'!D:D,1,FALSE)),"","Y")</f>
        <v>Y</v>
      </c>
      <c r="L212" s="95" t="s">
        <v>456</v>
      </c>
      <c r="M212" s="95" t="s">
        <v>456</v>
      </c>
      <c r="N212" s="95" t="s">
        <v>456</v>
      </c>
    </row>
    <row r="213" spans="1:14" x14ac:dyDescent="0.25">
      <c r="A213" s="93" t="s">
        <v>1063</v>
      </c>
      <c r="B213" s="93" t="s">
        <v>1064</v>
      </c>
      <c r="C213" s="93" t="s">
        <v>1065</v>
      </c>
      <c r="D213" s="93" t="s">
        <v>468</v>
      </c>
      <c r="E213" s="94">
        <v>3772</v>
      </c>
      <c r="F213" s="93" t="s">
        <v>1066</v>
      </c>
      <c r="G213" s="95">
        <v>7</v>
      </c>
      <c r="H213" s="95">
        <v>2.1</v>
      </c>
      <c r="I213" s="95" t="s">
        <v>12</v>
      </c>
      <c r="J213" s="94" t="str">
        <f>IF(ISERROR(VLOOKUP(E213,'[1]AQA vocabulary list'!C:C,1,FALSE)),"","Y")</f>
        <v/>
      </c>
      <c r="K213" s="94" t="str">
        <f>IF(ISERROR(VLOOKUP(E213,'[1]Edexcel Vocabulary list'!D:D,1,FALSE)),"","Y")</f>
        <v>Y</v>
      </c>
      <c r="L213" s="95" t="s">
        <v>456</v>
      </c>
      <c r="M213" s="95" t="s">
        <v>456</v>
      </c>
      <c r="N213" s="95" t="s">
        <v>456</v>
      </c>
    </row>
    <row r="214" spans="1:14" ht="16.5" x14ac:dyDescent="0.25">
      <c r="A214" s="93" t="s">
        <v>1067</v>
      </c>
      <c r="B214" s="93" t="s">
        <v>1068</v>
      </c>
      <c r="C214" s="93" t="s">
        <v>1069</v>
      </c>
      <c r="D214" s="93" t="s">
        <v>473</v>
      </c>
      <c r="E214" s="94">
        <v>698</v>
      </c>
      <c r="F214" s="93" t="s">
        <v>1070</v>
      </c>
      <c r="G214" s="95">
        <v>7</v>
      </c>
      <c r="H214" s="95">
        <v>2.1</v>
      </c>
      <c r="I214" s="95" t="s">
        <v>12</v>
      </c>
      <c r="J214" s="94" t="str">
        <f>IF(ISERROR(VLOOKUP(E214,'[1]AQA vocabulary list'!C:C,1,FALSE)),"","Y")</f>
        <v>Y</v>
      </c>
      <c r="K214" s="94" t="str">
        <f>IF(ISERROR(VLOOKUP(E214,'[1]Edexcel Vocabulary list'!D:D,1,FALSE)),"","Y")</f>
        <v>Y</v>
      </c>
      <c r="L214" s="95" t="s">
        <v>456</v>
      </c>
      <c r="M214" s="95" t="s">
        <v>456</v>
      </c>
      <c r="N214" s="95" t="s">
        <v>456</v>
      </c>
    </row>
    <row r="215" spans="1:14" x14ac:dyDescent="0.25">
      <c r="A215" s="98" t="s">
        <v>1071</v>
      </c>
      <c r="B215" s="98" t="s">
        <v>1072</v>
      </c>
      <c r="C215" s="93" t="s">
        <v>1052</v>
      </c>
      <c r="D215" s="93" t="s">
        <v>457</v>
      </c>
      <c r="E215" s="94">
        <v>151</v>
      </c>
      <c r="F215" s="93" t="s">
        <v>1053</v>
      </c>
      <c r="G215" s="95">
        <v>7</v>
      </c>
      <c r="H215" s="95">
        <v>2.1</v>
      </c>
      <c r="I215" s="95" t="s">
        <v>12</v>
      </c>
      <c r="J215" s="94" t="str">
        <f>IF(ISERROR(VLOOKUP(E215,'[1]AQA vocabulary list'!C:C,1,FALSE)),"","Y")</f>
        <v/>
      </c>
      <c r="K215" s="94" t="str">
        <f>IF(ISERROR(VLOOKUP(E215,'[1]Edexcel Vocabulary list'!D:D,1,FALSE)),"","Y")</f>
        <v>Y</v>
      </c>
      <c r="L215" s="95" t="s">
        <v>456</v>
      </c>
      <c r="M215" s="95"/>
    </row>
    <row r="216" spans="1:14" x14ac:dyDescent="0.25">
      <c r="A216" s="98" t="s">
        <v>1073</v>
      </c>
      <c r="B216" s="98" t="s">
        <v>1074</v>
      </c>
      <c r="C216" s="93" t="s">
        <v>1052</v>
      </c>
      <c r="D216" s="93" t="s">
        <v>472</v>
      </c>
      <c r="E216" s="94">
        <v>151</v>
      </c>
      <c r="F216" s="93" t="s">
        <v>1053</v>
      </c>
      <c r="G216" s="95">
        <v>7</v>
      </c>
      <c r="H216" s="95">
        <v>2.1</v>
      </c>
      <c r="I216" s="95" t="s">
        <v>12</v>
      </c>
      <c r="J216" s="94" t="str">
        <f>IF(ISERROR(VLOOKUP(E216,'[1]AQA vocabulary list'!C:C,1,FALSE)),"","Y")</f>
        <v/>
      </c>
      <c r="K216" s="94" t="str">
        <f>IF(ISERROR(VLOOKUP(E216,'[1]Edexcel Vocabulary list'!D:D,1,FALSE)),"","Y")</f>
        <v>Y</v>
      </c>
      <c r="L216" s="95" t="s">
        <v>456</v>
      </c>
      <c r="M216" s="95" t="s">
        <v>456</v>
      </c>
      <c r="N216" s="95" t="s">
        <v>456</v>
      </c>
    </row>
    <row r="217" spans="1:14" x14ac:dyDescent="0.25">
      <c r="A217" s="98" t="s">
        <v>1075</v>
      </c>
      <c r="B217" s="98" t="s">
        <v>1076</v>
      </c>
      <c r="C217" s="93" t="s">
        <v>1052</v>
      </c>
      <c r="D217" s="93" t="s">
        <v>472</v>
      </c>
      <c r="E217" s="94">
        <v>151</v>
      </c>
      <c r="F217" s="93" t="s">
        <v>1053</v>
      </c>
      <c r="G217" s="95">
        <v>7</v>
      </c>
      <c r="H217" s="95">
        <v>2.1</v>
      </c>
      <c r="I217" s="95" t="s">
        <v>12</v>
      </c>
      <c r="J217" s="94" t="str">
        <f>IF(ISERROR(VLOOKUP(E217,'[1]AQA vocabulary list'!C:C,1,FALSE)),"","Y")</f>
        <v/>
      </c>
      <c r="K217" s="94" t="str">
        <f>IF(ISERROR(VLOOKUP(E217,'[1]Edexcel Vocabulary list'!D:D,1,FALSE)),"","Y")</f>
        <v>Y</v>
      </c>
      <c r="L217" s="95" t="s">
        <v>456</v>
      </c>
      <c r="M217" s="95"/>
    </row>
    <row r="218" spans="1:14" ht="16.5" x14ac:dyDescent="0.25">
      <c r="A218" s="93" t="s">
        <v>1077</v>
      </c>
      <c r="B218" s="93" t="s">
        <v>1078</v>
      </c>
      <c r="C218" s="93" t="s">
        <v>1079</v>
      </c>
      <c r="D218" s="93" t="s">
        <v>492</v>
      </c>
      <c r="E218" s="94">
        <v>6</v>
      </c>
      <c r="F218" s="93" t="s">
        <v>1080</v>
      </c>
      <c r="G218" s="95">
        <v>7</v>
      </c>
      <c r="H218" s="95">
        <v>2.1</v>
      </c>
      <c r="I218" s="95" t="s">
        <v>15</v>
      </c>
      <c r="J218" s="94" t="str">
        <f>IF(ISERROR(VLOOKUP(E218,'[1]AQA vocabulary list'!C:C,1,FALSE)),"","Y")</f>
        <v>Y</v>
      </c>
      <c r="K218" s="94" t="str">
        <f>IF(ISERROR(VLOOKUP(E218,'[1]Edexcel Vocabulary list'!D:D,1,FALSE)),"","Y")</f>
        <v>Y</v>
      </c>
      <c r="L218" s="95" t="s">
        <v>456</v>
      </c>
      <c r="M218" s="95" t="s">
        <v>456</v>
      </c>
    </row>
    <row r="219" spans="1:14" x14ac:dyDescent="0.25">
      <c r="A219" s="93" t="s">
        <v>1081</v>
      </c>
      <c r="B219" s="93" t="s">
        <v>1082</v>
      </c>
      <c r="C219" s="93" t="s">
        <v>1083</v>
      </c>
      <c r="D219" s="93" t="s">
        <v>467</v>
      </c>
      <c r="E219" s="94">
        <v>110</v>
      </c>
      <c r="F219" s="93" t="s">
        <v>1081</v>
      </c>
      <c r="G219" s="95">
        <v>7</v>
      </c>
      <c r="H219" s="95">
        <v>2.1</v>
      </c>
      <c r="I219" s="95" t="s">
        <v>15</v>
      </c>
      <c r="J219" s="94" t="str">
        <f>IF(ISERROR(VLOOKUP(E219,'[1]AQA vocabulary list'!C:C,1,FALSE)),"","Y")</f>
        <v/>
      </c>
      <c r="K219" s="94" t="str">
        <f>IF(ISERROR(VLOOKUP(E219,'[1]Edexcel Vocabulary list'!D:D,1,FALSE)),"","Y")</f>
        <v>Y</v>
      </c>
      <c r="L219" s="95" t="s">
        <v>456</v>
      </c>
      <c r="M219" s="95" t="s">
        <v>456</v>
      </c>
      <c r="N219" s="95" t="s">
        <v>456</v>
      </c>
    </row>
    <row r="220" spans="1:14" x14ac:dyDescent="0.25">
      <c r="A220" s="93" t="s">
        <v>1084</v>
      </c>
      <c r="B220" s="93" t="s">
        <v>1085</v>
      </c>
      <c r="C220" s="93" t="s">
        <v>1085</v>
      </c>
      <c r="D220" s="93" t="s">
        <v>480</v>
      </c>
      <c r="E220" s="94">
        <v>177</v>
      </c>
      <c r="F220" s="93" t="s">
        <v>1084</v>
      </c>
      <c r="G220" s="95">
        <v>7</v>
      </c>
      <c r="H220" s="95">
        <v>2.1</v>
      </c>
      <c r="I220" s="95" t="s">
        <v>15</v>
      </c>
      <c r="J220" s="94" t="str">
        <f>IF(ISERROR(VLOOKUP(E220,'[1]AQA vocabulary list'!C:C,1,FALSE)),"","Y")</f>
        <v>Y</v>
      </c>
      <c r="K220" s="94" t="str">
        <f>IF(ISERROR(VLOOKUP(E220,'[1]Edexcel Vocabulary list'!D:D,1,FALSE)),"","Y")</f>
        <v>Y</v>
      </c>
      <c r="L220" s="95" t="s">
        <v>456</v>
      </c>
      <c r="M220" s="95" t="s">
        <v>456</v>
      </c>
      <c r="N220" s="95" t="s">
        <v>456</v>
      </c>
    </row>
    <row r="221" spans="1:14" x14ac:dyDescent="0.25">
      <c r="A221" s="93" t="s">
        <v>1086</v>
      </c>
      <c r="B221" s="93" t="s">
        <v>1087</v>
      </c>
      <c r="C221" s="93" t="s">
        <v>1087</v>
      </c>
      <c r="D221" s="93" t="s">
        <v>460</v>
      </c>
      <c r="E221" s="94">
        <v>194</v>
      </c>
      <c r="F221" s="93" t="s">
        <v>1088</v>
      </c>
      <c r="G221" s="95">
        <v>7</v>
      </c>
      <c r="H221" s="95">
        <v>2.1</v>
      </c>
      <c r="I221" s="95" t="s">
        <v>15</v>
      </c>
      <c r="J221" s="94" t="str">
        <f>IF(ISERROR(VLOOKUP(E221,'[1]AQA vocabulary list'!C:C,1,FALSE)),"","Y")</f>
        <v>Y</v>
      </c>
      <c r="K221" s="94" t="str">
        <f>IF(ISERROR(VLOOKUP(E221,'[1]Edexcel Vocabulary list'!D:D,1,FALSE)),"","Y")</f>
        <v>Y</v>
      </c>
      <c r="L221" s="95" t="s">
        <v>456</v>
      </c>
      <c r="M221" s="95" t="s">
        <v>456</v>
      </c>
      <c r="N221" s="95" t="s">
        <v>456</v>
      </c>
    </row>
    <row r="222" spans="1:14" ht="16.5" x14ac:dyDescent="0.25">
      <c r="A222" s="93" t="s">
        <v>1089</v>
      </c>
      <c r="B222" s="93" t="s">
        <v>1090</v>
      </c>
      <c r="C222" s="93" t="s">
        <v>1091</v>
      </c>
      <c r="D222" s="93" t="s">
        <v>480</v>
      </c>
      <c r="E222" s="94">
        <v>285</v>
      </c>
      <c r="F222" s="93" t="s">
        <v>1092</v>
      </c>
      <c r="G222" s="95">
        <v>7</v>
      </c>
      <c r="H222" s="95">
        <v>2.1</v>
      </c>
      <c r="I222" s="95" t="s">
        <v>15</v>
      </c>
      <c r="J222" s="94" t="str">
        <f>IF(ISERROR(VLOOKUP(E222,'[1]AQA vocabulary list'!C:C,1,FALSE)),"","Y")</f>
        <v>Y</v>
      </c>
      <c r="K222" s="94" t="str">
        <f>IF(ISERROR(VLOOKUP(E222,'[1]Edexcel Vocabulary list'!D:D,1,FALSE)),"","Y")</f>
        <v>Y</v>
      </c>
      <c r="L222" s="95" t="s">
        <v>456</v>
      </c>
      <c r="M222" s="95" t="s">
        <v>456</v>
      </c>
      <c r="N222" s="95" t="s">
        <v>456</v>
      </c>
    </row>
    <row r="223" spans="1:14" x14ac:dyDescent="0.25">
      <c r="A223" s="93" t="s">
        <v>1093</v>
      </c>
      <c r="B223" s="93" t="s">
        <v>1094</v>
      </c>
      <c r="C223" s="93" t="s">
        <v>1094</v>
      </c>
      <c r="D223" s="93" t="s">
        <v>480</v>
      </c>
      <c r="E223" s="94">
        <v>332</v>
      </c>
      <c r="F223" s="93" t="s">
        <v>1093</v>
      </c>
      <c r="G223" s="95">
        <v>7</v>
      </c>
      <c r="H223" s="95">
        <v>2.1</v>
      </c>
      <c r="I223" s="95" t="s">
        <v>15</v>
      </c>
      <c r="J223" s="94" t="str">
        <f>IF(ISERROR(VLOOKUP(E223,'[1]AQA vocabulary list'!C:C,1,FALSE)),"","Y")</f>
        <v/>
      </c>
      <c r="K223" s="94" t="str">
        <f>IF(ISERROR(VLOOKUP(E223,'[1]Edexcel Vocabulary list'!D:D,1,FALSE)),"","Y")</f>
        <v>Y</v>
      </c>
      <c r="L223" s="95" t="s">
        <v>456</v>
      </c>
      <c r="M223" s="95" t="s">
        <v>456</v>
      </c>
      <c r="N223" s="95" t="s">
        <v>456</v>
      </c>
    </row>
    <row r="224" spans="1:14" x14ac:dyDescent="0.25">
      <c r="A224" s="93" t="s">
        <v>1095</v>
      </c>
      <c r="B224" s="93" t="s">
        <v>1096</v>
      </c>
      <c r="C224" s="93" t="s">
        <v>1096</v>
      </c>
      <c r="D224" s="93" t="s">
        <v>480</v>
      </c>
      <c r="E224" s="94">
        <v>471</v>
      </c>
      <c r="F224" s="93" t="s">
        <v>1095</v>
      </c>
      <c r="G224" s="95">
        <v>7</v>
      </c>
      <c r="H224" s="95">
        <v>2.1</v>
      </c>
      <c r="I224" s="95" t="s">
        <v>15</v>
      </c>
      <c r="J224" s="94" t="str">
        <f>IF(ISERROR(VLOOKUP(E224,'[1]AQA vocabulary list'!C:C,1,FALSE)),"","Y")</f>
        <v>Y</v>
      </c>
      <c r="K224" s="94" t="str">
        <f>IF(ISERROR(VLOOKUP(E224,'[1]Edexcel Vocabulary list'!D:D,1,FALSE)),"","Y")</f>
        <v>Y</v>
      </c>
      <c r="L224" s="95" t="s">
        <v>456</v>
      </c>
      <c r="M224" s="95" t="s">
        <v>456</v>
      </c>
      <c r="N224" s="95" t="s">
        <v>456</v>
      </c>
    </row>
    <row r="225" spans="1:14" x14ac:dyDescent="0.25">
      <c r="A225" s="93" t="s">
        <v>1097</v>
      </c>
      <c r="B225" s="93" t="s">
        <v>1098</v>
      </c>
      <c r="C225" s="93" t="s">
        <v>1098</v>
      </c>
      <c r="D225" s="93" t="s">
        <v>480</v>
      </c>
      <c r="E225" s="94">
        <v>478</v>
      </c>
      <c r="F225" s="93" t="s">
        <v>1097</v>
      </c>
      <c r="G225" s="95">
        <v>7</v>
      </c>
      <c r="H225" s="95">
        <v>2.1</v>
      </c>
      <c r="I225" s="95" t="s">
        <v>15</v>
      </c>
      <c r="J225" s="94" t="str">
        <f>IF(ISERROR(VLOOKUP(E225,'[1]AQA vocabulary list'!C:C,1,FALSE)),"","Y")</f>
        <v/>
      </c>
      <c r="K225" s="94" t="str">
        <f>IF(ISERROR(VLOOKUP(E225,'[1]Edexcel Vocabulary list'!D:D,1,FALSE)),"","Y")</f>
        <v>Y</v>
      </c>
      <c r="L225" s="95" t="s">
        <v>456</v>
      </c>
      <c r="M225" s="95" t="s">
        <v>456</v>
      </c>
      <c r="N225" s="95" t="s">
        <v>456</v>
      </c>
    </row>
    <row r="226" spans="1:14" ht="16.5" x14ac:dyDescent="0.25">
      <c r="A226" s="93" t="s">
        <v>1099</v>
      </c>
      <c r="B226" s="93" t="s">
        <v>1100</v>
      </c>
      <c r="C226" s="93" t="s">
        <v>1101</v>
      </c>
      <c r="D226" s="93" t="s">
        <v>473</v>
      </c>
      <c r="E226" s="94">
        <v>968</v>
      </c>
      <c r="F226" s="93" t="s">
        <v>1102</v>
      </c>
      <c r="G226" s="95">
        <v>7</v>
      </c>
      <c r="H226" s="95">
        <v>2.1</v>
      </c>
      <c r="I226" s="95" t="s">
        <v>15</v>
      </c>
      <c r="J226" s="94" t="str">
        <f>IF(ISERROR(VLOOKUP(E226,'[1]AQA vocabulary list'!C:C,1,FALSE)),"","Y")</f>
        <v/>
      </c>
      <c r="K226" s="94" t="str">
        <f>IF(ISERROR(VLOOKUP(E226,'[1]Edexcel Vocabulary list'!D:D,1,FALSE)),"","Y")</f>
        <v>Y</v>
      </c>
      <c r="L226" s="95" t="s">
        <v>456</v>
      </c>
      <c r="M226" s="95" t="s">
        <v>456</v>
      </c>
      <c r="N226" s="95" t="s">
        <v>456</v>
      </c>
    </row>
    <row r="227" spans="1:14" x14ac:dyDescent="0.25">
      <c r="A227" s="93" t="s">
        <v>1103</v>
      </c>
      <c r="B227" s="93" t="s">
        <v>1104</v>
      </c>
      <c r="C227" s="93" t="s">
        <v>1104</v>
      </c>
      <c r="D227" s="93" t="s">
        <v>480</v>
      </c>
      <c r="E227" s="94">
        <v>1224</v>
      </c>
      <c r="F227" s="93" t="s">
        <v>1103</v>
      </c>
      <c r="G227" s="95">
        <v>7</v>
      </c>
      <c r="H227" s="95">
        <v>2.1</v>
      </c>
      <c r="I227" s="95" t="s">
        <v>15</v>
      </c>
      <c r="J227" s="94" t="str">
        <f>IF(ISERROR(VLOOKUP(E227,'[1]AQA vocabulary list'!C:C,1,FALSE)),"","Y")</f>
        <v>Y</v>
      </c>
      <c r="K227" s="94" t="str">
        <f>IF(ISERROR(VLOOKUP(E227,'[1]Edexcel Vocabulary list'!D:D,1,FALSE)),"","Y")</f>
        <v>Y</v>
      </c>
      <c r="L227" s="95" t="s">
        <v>456</v>
      </c>
      <c r="M227" s="95" t="s">
        <v>456</v>
      </c>
      <c r="N227" s="95" t="s">
        <v>456</v>
      </c>
    </row>
    <row r="228" spans="1:14" x14ac:dyDescent="0.25">
      <c r="A228" s="93" t="s">
        <v>1105</v>
      </c>
      <c r="B228" s="93" t="s">
        <v>1106</v>
      </c>
      <c r="C228" s="93" t="s">
        <v>1106</v>
      </c>
      <c r="D228" s="93" t="s">
        <v>480</v>
      </c>
      <c r="E228" s="94">
        <v>1483</v>
      </c>
      <c r="F228" s="93" t="s">
        <v>1105</v>
      </c>
      <c r="G228" s="95">
        <v>7</v>
      </c>
      <c r="H228" s="95">
        <v>2.1</v>
      </c>
      <c r="I228" s="95" t="s">
        <v>15</v>
      </c>
      <c r="J228" s="94" t="str">
        <f>IF(ISERROR(VLOOKUP(E228,'[1]AQA vocabulary list'!C:C,1,FALSE)),"","Y")</f>
        <v/>
      </c>
      <c r="K228" s="94" t="str">
        <f>IF(ISERROR(VLOOKUP(E228,'[1]Edexcel Vocabulary list'!D:D,1,FALSE)),"","Y")</f>
        <v>Y</v>
      </c>
      <c r="L228" s="95" t="s">
        <v>456</v>
      </c>
      <c r="M228" s="95" t="s">
        <v>456</v>
      </c>
      <c r="N228" s="95" t="s">
        <v>456</v>
      </c>
    </row>
    <row r="229" spans="1:14" x14ac:dyDescent="0.25">
      <c r="A229" s="93" t="s">
        <v>1107</v>
      </c>
      <c r="B229" s="93" t="s">
        <v>1108</v>
      </c>
      <c r="C229" s="93" t="s">
        <v>1108</v>
      </c>
      <c r="D229" s="93" t="s">
        <v>480</v>
      </c>
      <c r="E229" s="94">
        <v>1525</v>
      </c>
      <c r="F229" s="93" t="s">
        <v>1107</v>
      </c>
      <c r="G229" s="95">
        <v>7</v>
      </c>
      <c r="H229" s="95">
        <v>2.1</v>
      </c>
      <c r="I229" s="95" t="s">
        <v>15</v>
      </c>
      <c r="J229" s="94" t="str">
        <f>IF(ISERROR(VLOOKUP(E229,'[1]AQA vocabulary list'!C:C,1,FALSE)),"","Y")</f>
        <v>Y</v>
      </c>
      <c r="K229" s="94" t="str">
        <f>IF(ISERROR(VLOOKUP(E229,'[1]Edexcel Vocabulary list'!D:D,1,FALSE)),"","Y")</f>
        <v>Y</v>
      </c>
      <c r="L229" s="95" t="s">
        <v>456</v>
      </c>
      <c r="M229" s="95" t="s">
        <v>456</v>
      </c>
      <c r="N229" s="95" t="s">
        <v>456</v>
      </c>
    </row>
    <row r="230" spans="1:14" x14ac:dyDescent="0.25">
      <c r="A230" s="93" t="s">
        <v>1109</v>
      </c>
      <c r="B230" s="93" t="s">
        <v>1110</v>
      </c>
      <c r="C230" s="93" t="s">
        <v>1110</v>
      </c>
      <c r="D230" s="93" t="s">
        <v>480</v>
      </c>
      <c r="E230" s="94">
        <v>2921</v>
      </c>
      <c r="F230" s="93" t="s">
        <v>1109</v>
      </c>
      <c r="G230" s="95">
        <v>7</v>
      </c>
      <c r="H230" s="95">
        <v>2.1</v>
      </c>
      <c r="I230" s="95" t="s">
        <v>15</v>
      </c>
      <c r="J230" s="94" t="str">
        <f>IF(ISERROR(VLOOKUP(E230,'[1]AQA vocabulary list'!C:C,1,FALSE)),"","Y")</f>
        <v/>
      </c>
      <c r="K230" s="94" t="str">
        <f>IF(ISERROR(VLOOKUP(E230,'[1]Edexcel Vocabulary list'!D:D,1,FALSE)),"","Y")</f>
        <v>Y</v>
      </c>
      <c r="L230" s="95" t="s">
        <v>456</v>
      </c>
      <c r="M230" s="95" t="s">
        <v>456</v>
      </c>
      <c r="N230" s="95" t="s">
        <v>456</v>
      </c>
    </row>
    <row r="231" spans="1:14" x14ac:dyDescent="0.25">
      <c r="A231" s="93" t="s">
        <v>1111</v>
      </c>
      <c r="B231" s="93" t="s">
        <v>1112</v>
      </c>
      <c r="C231" s="93" t="s">
        <v>1112</v>
      </c>
      <c r="D231" s="93" t="s">
        <v>468</v>
      </c>
      <c r="E231" s="94">
        <v>3803</v>
      </c>
      <c r="F231" s="93" t="s">
        <v>1113</v>
      </c>
      <c r="G231" s="95">
        <v>7</v>
      </c>
      <c r="H231" s="95">
        <v>2.1</v>
      </c>
      <c r="I231" s="95" t="s">
        <v>15</v>
      </c>
      <c r="J231" s="94" t="str">
        <f>IF(ISERROR(VLOOKUP(E231,'[1]AQA vocabulary list'!C:C,1,FALSE)),"","Y")</f>
        <v/>
      </c>
      <c r="K231" s="94" t="str">
        <f>IF(ISERROR(VLOOKUP(E231,'[1]Edexcel Vocabulary list'!D:D,1,FALSE)),"","Y")</f>
        <v>Y</v>
      </c>
      <c r="L231" s="95" t="s">
        <v>456</v>
      </c>
      <c r="M231" s="95" t="s">
        <v>456</v>
      </c>
      <c r="N231" s="95" t="s">
        <v>456</v>
      </c>
    </row>
    <row r="232" spans="1:14" x14ac:dyDescent="0.25">
      <c r="A232" s="93" t="s">
        <v>1114</v>
      </c>
      <c r="B232" s="93" t="s">
        <v>1115</v>
      </c>
      <c r="C232" s="93" t="s">
        <v>1115</v>
      </c>
      <c r="D232" s="93" t="s">
        <v>480</v>
      </c>
      <c r="E232" s="107" t="s">
        <v>510</v>
      </c>
      <c r="F232" s="93" t="s">
        <v>1114</v>
      </c>
      <c r="G232" s="95">
        <v>7</v>
      </c>
      <c r="H232" s="95">
        <v>2.1</v>
      </c>
      <c r="I232" s="95" t="s">
        <v>15</v>
      </c>
      <c r="J232" s="94" t="str">
        <f>IF(ISERROR(VLOOKUP(E232,'[1]AQA vocabulary list'!C:C,1,FALSE)),"","Y")</f>
        <v/>
      </c>
      <c r="K232" s="94" t="str">
        <f>IF(ISERROR(VLOOKUP(E232,'[1]Edexcel Vocabulary list'!D:D,1,FALSE)),"","Y")</f>
        <v/>
      </c>
      <c r="L232" s="95" t="s">
        <v>456</v>
      </c>
      <c r="M232" s="95" t="s">
        <v>456</v>
      </c>
      <c r="N232" s="95" t="s">
        <v>456</v>
      </c>
    </row>
    <row r="233" spans="1:14" ht="16.5" x14ac:dyDescent="0.25">
      <c r="A233" s="93" t="s">
        <v>1116</v>
      </c>
      <c r="B233" s="93" t="s">
        <v>1117</v>
      </c>
      <c r="C233" s="93" t="s">
        <v>1118</v>
      </c>
      <c r="D233" s="93" t="s">
        <v>492</v>
      </c>
      <c r="E233" s="94">
        <v>38</v>
      </c>
      <c r="F233" s="93" t="s">
        <v>1119</v>
      </c>
      <c r="G233" s="95">
        <v>7</v>
      </c>
      <c r="H233" s="95">
        <v>2.1</v>
      </c>
      <c r="I233" s="95" t="s">
        <v>18</v>
      </c>
      <c r="J233" s="94" t="str">
        <f>IF(ISERROR(VLOOKUP(E233,'[1]AQA vocabulary list'!C:C,1,FALSE)),"","Y")</f>
        <v>Y</v>
      </c>
      <c r="K233" s="94" t="str">
        <f>IF(ISERROR(VLOOKUP(E233,'[1]Edexcel Vocabulary list'!D:D,1,FALSE)),"","Y")</f>
        <v>Y</v>
      </c>
      <c r="L233" s="95" t="s">
        <v>456</v>
      </c>
      <c r="M233" s="95" t="s">
        <v>456</v>
      </c>
      <c r="N233" s="95" t="s">
        <v>456</v>
      </c>
    </row>
    <row r="234" spans="1:14" x14ac:dyDescent="0.25">
      <c r="A234" s="93" t="s">
        <v>1120</v>
      </c>
      <c r="B234" s="93" t="s">
        <v>1121</v>
      </c>
      <c r="C234" s="93" t="s">
        <v>1121</v>
      </c>
      <c r="D234" s="93" t="s">
        <v>467</v>
      </c>
      <c r="E234" s="94">
        <v>112</v>
      </c>
      <c r="F234" s="93" t="s">
        <v>1120</v>
      </c>
      <c r="G234" s="95">
        <v>7</v>
      </c>
      <c r="H234" s="95">
        <v>2.1</v>
      </c>
      <c r="I234" s="95" t="s">
        <v>18</v>
      </c>
      <c r="J234" s="94" t="str">
        <f>IF(ISERROR(VLOOKUP(E234,'[1]AQA vocabulary list'!C:C,1,FALSE)),"","Y")</f>
        <v>Y</v>
      </c>
      <c r="K234" s="94" t="str">
        <f>IF(ISERROR(VLOOKUP(E234,'[1]Edexcel Vocabulary list'!D:D,1,FALSE)),"","Y")</f>
        <v>Y</v>
      </c>
      <c r="L234" s="95" t="s">
        <v>456</v>
      </c>
      <c r="M234" s="95" t="s">
        <v>456</v>
      </c>
      <c r="N234" s="95" t="s">
        <v>456</v>
      </c>
    </row>
    <row r="235" spans="1:14" x14ac:dyDescent="0.25">
      <c r="A235" s="93" t="s">
        <v>1122</v>
      </c>
      <c r="B235" s="93" t="s">
        <v>1123</v>
      </c>
      <c r="C235" s="93" t="s">
        <v>1124</v>
      </c>
      <c r="D235" s="93" t="s">
        <v>467</v>
      </c>
      <c r="E235" s="94">
        <v>118</v>
      </c>
      <c r="F235" s="93" t="s">
        <v>1122</v>
      </c>
      <c r="G235" s="95">
        <v>7</v>
      </c>
      <c r="H235" s="95">
        <v>2.1</v>
      </c>
      <c r="I235" s="95" t="s">
        <v>18</v>
      </c>
      <c r="J235" s="94" t="str">
        <f>IF(ISERROR(VLOOKUP(E235,'[1]AQA vocabulary list'!C:C,1,FALSE)),"","Y")</f>
        <v>Y</v>
      </c>
      <c r="K235" s="94" t="str">
        <f>IF(ISERROR(VLOOKUP(E235,'[1]Edexcel Vocabulary list'!D:D,1,FALSE)),"","Y")</f>
        <v>Y</v>
      </c>
      <c r="L235" s="95" t="s">
        <v>456</v>
      </c>
      <c r="M235" s="95" t="s">
        <v>456</v>
      </c>
      <c r="N235" s="95" t="s">
        <v>456</v>
      </c>
    </row>
    <row r="236" spans="1:14" x14ac:dyDescent="0.25">
      <c r="A236" s="93" t="s">
        <v>1125</v>
      </c>
      <c r="B236" s="93" t="s">
        <v>1126</v>
      </c>
      <c r="C236" s="93" t="s">
        <v>1126</v>
      </c>
      <c r="D236" s="93" t="s">
        <v>467</v>
      </c>
      <c r="E236" s="94">
        <v>123</v>
      </c>
      <c r="F236" s="93" t="s">
        <v>1125</v>
      </c>
      <c r="G236" s="95">
        <v>7</v>
      </c>
      <c r="H236" s="95">
        <v>2.1</v>
      </c>
      <c r="I236" s="95" t="s">
        <v>18</v>
      </c>
      <c r="J236" s="94" t="str">
        <f>IF(ISERROR(VLOOKUP(E236,'[1]AQA vocabulary list'!C:C,1,FALSE)),"","Y")</f>
        <v/>
      </c>
      <c r="K236" s="94" t="str">
        <f>IF(ISERROR(VLOOKUP(E236,'[1]Edexcel Vocabulary list'!D:D,1,FALSE)),"","Y")</f>
        <v>Y</v>
      </c>
      <c r="L236" s="95" t="s">
        <v>456</v>
      </c>
      <c r="M236" s="95" t="s">
        <v>456</v>
      </c>
      <c r="N236" s="95" t="s">
        <v>456</v>
      </c>
    </row>
    <row r="237" spans="1:14" x14ac:dyDescent="0.25">
      <c r="A237" s="93" t="s">
        <v>1127</v>
      </c>
      <c r="B237" s="93" t="s">
        <v>1128</v>
      </c>
      <c r="C237" s="93" t="s">
        <v>1129</v>
      </c>
      <c r="D237" s="93" t="s">
        <v>467</v>
      </c>
      <c r="E237" s="94">
        <v>143</v>
      </c>
      <c r="F237" s="93" t="s">
        <v>1127</v>
      </c>
      <c r="G237" s="95">
        <v>7</v>
      </c>
      <c r="H237" s="95">
        <v>2.1</v>
      </c>
      <c r="I237" s="95" t="s">
        <v>18</v>
      </c>
      <c r="J237" s="94" t="str">
        <f>IF(ISERROR(VLOOKUP(E237,'[1]AQA vocabulary list'!C:C,1,FALSE)),"","Y")</f>
        <v>Y</v>
      </c>
      <c r="K237" s="94" t="str">
        <f>IF(ISERROR(VLOOKUP(E237,'[1]Edexcel Vocabulary list'!D:D,1,FALSE)),"","Y")</f>
        <v>Y</v>
      </c>
      <c r="L237" s="95" t="s">
        <v>456</v>
      </c>
      <c r="M237" s="95" t="s">
        <v>456</v>
      </c>
      <c r="N237" s="95" t="s">
        <v>456</v>
      </c>
    </row>
    <row r="238" spans="1:14" x14ac:dyDescent="0.25">
      <c r="A238" s="93" t="s">
        <v>1130</v>
      </c>
      <c r="B238" s="93" t="s">
        <v>1131</v>
      </c>
      <c r="C238" s="93" t="s">
        <v>778</v>
      </c>
      <c r="D238" s="93" t="s">
        <v>467</v>
      </c>
      <c r="E238" s="94">
        <v>168</v>
      </c>
      <c r="F238" s="93" t="s">
        <v>1130</v>
      </c>
      <c r="G238" s="95">
        <v>7</v>
      </c>
      <c r="H238" s="95">
        <v>2.1</v>
      </c>
      <c r="I238" s="95" t="s">
        <v>18</v>
      </c>
      <c r="J238" s="94" t="str">
        <f>IF(ISERROR(VLOOKUP(E238,'[1]AQA vocabulary list'!C:C,1,FALSE)),"","Y")</f>
        <v>Y</v>
      </c>
      <c r="K238" s="94" t="str">
        <f>IF(ISERROR(VLOOKUP(E238,'[1]Edexcel Vocabulary list'!D:D,1,FALSE)),"","Y")</f>
        <v>Y</v>
      </c>
      <c r="L238" s="95" t="s">
        <v>456</v>
      </c>
      <c r="M238" s="95" t="s">
        <v>456</v>
      </c>
      <c r="N238" s="95" t="s">
        <v>456</v>
      </c>
    </row>
    <row r="239" spans="1:14" x14ac:dyDescent="0.25">
      <c r="A239" s="93" t="s">
        <v>1132</v>
      </c>
      <c r="B239" s="93" t="s">
        <v>1133</v>
      </c>
      <c r="C239" s="93" t="s">
        <v>1134</v>
      </c>
      <c r="D239" s="93" t="s">
        <v>467</v>
      </c>
      <c r="E239" s="94">
        <v>201</v>
      </c>
      <c r="F239" s="93" t="s">
        <v>1132</v>
      </c>
      <c r="G239" s="95">
        <v>7</v>
      </c>
      <c r="H239" s="95">
        <v>2.1</v>
      </c>
      <c r="I239" s="95" t="s">
        <v>18</v>
      </c>
      <c r="J239" s="94" t="str">
        <f>IF(ISERROR(VLOOKUP(E239,'[1]AQA vocabulary list'!C:C,1,FALSE)),"","Y")</f>
        <v>Y</v>
      </c>
      <c r="K239" s="94" t="str">
        <f>IF(ISERROR(VLOOKUP(E239,'[1]Edexcel Vocabulary list'!D:D,1,FALSE)),"","Y")</f>
        <v>Y</v>
      </c>
      <c r="L239" s="95" t="s">
        <v>456</v>
      </c>
      <c r="M239" s="95" t="s">
        <v>456</v>
      </c>
      <c r="N239" s="95" t="s">
        <v>456</v>
      </c>
    </row>
    <row r="240" spans="1:14" x14ac:dyDescent="0.25">
      <c r="A240" s="93" t="s">
        <v>837</v>
      </c>
      <c r="B240" s="93" t="s">
        <v>1135</v>
      </c>
      <c r="C240" s="93" t="s">
        <v>1136</v>
      </c>
      <c r="D240" s="93" t="s">
        <v>467</v>
      </c>
      <c r="E240" s="94">
        <v>222</v>
      </c>
      <c r="F240" s="93" t="s">
        <v>837</v>
      </c>
      <c r="G240" s="95">
        <v>7</v>
      </c>
      <c r="H240" s="95">
        <v>2.1</v>
      </c>
      <c r="I240" s="95" t="s">
        <v>18</v>
      </c>
      <c r="J240" s="94" t="str">
        <f>IF(ISERROR(VLOOKUP(E240,'[1]AQA vocabulary list'!C:C,1,FALSE)),"","Y")</f>
        <v>Y</v>
      </c>
      <c r="K240" s="94" t="str">
        <f>IF(ISERROR(VLOOKUP(E240,'[1]Edexcel Vocabulary list'!D:D,1,FALSE)),"","Y")</f>
        <v>Y</v>
      </c>
      <c r="L240" s="95" t="s">
        <v>456</v>
      </c>
      <c r="M240" s="95" t="s">
        <v>456</v>
      </c>
      <c r="N240" s="95" t="s">
        <v>456</v>
      </c>
    </row>
    <row r="241" spans="1:14" x14ac:dyDescent="0.25">
      <c r="A241" s="93" t="s">
        <v>1137</v>
      </c>
      <c r="B241" s="93" t="s">
        <v>1138</v>
      </c>
      <c r="C241" s="93" t="s">
        <v>1139</v>
      </c>
      <c r="D241" s="93" t="s">
        <v>467</v>
      </c>
      <c r="E241" s="94">
        <v>978</v>
      </c>
      <c r="F241" s="93" t="s">
        <v>1137</v>
      </c>
      <c r="G241" s="95">
        <v>7</v>
      </c>
      <c r="H241" s="95">
        <v>2.1</v>
      </c>
      <c r="I241" s="95" t="s">
        <v>18</v>
      </c>
      <c r="J241" s="94" t="str">
        <f>IF(ISERROR(VLOOKUP(E241,'[1]AQA vocabulary list'!C:C,1,FALSE)),"","Y")</f>
        <v>Y</v>
      </c>
      <c r="K241" s="94" t="str">
        <f>IF(ISERROR(VLOOKUP(E241,'[1]Edexcel Vocabulary list'!D:D,1,FALSE)),"","Y")</f>
        <v/>
      </c>
      <c r="L241" s="95" t="s">
        <v>456</v>
      </c>
      <c r="M241" s="95" t="s">
        <v>456</v>
      </c>
      <c r="N241" s="95" t="s">
        <v>456</v>
      </c>
    </row>
    <row r="242" spans="1:14" ht="16.5" x14ac:dyDescent="0.25">
      <c r="A242" s="93" t="s">
        <v>1140</v>
      </c>
      <c r="B242" s="93" t="s">
        <v>1141</v>
      </c>
      <c r="C242" s="93" t="s">
        <v>1142</v>
      </c>
      <c r="D242" s="93" t="s">
        <v>467</v>
      </c>
      <c r="E242" s="94">
        <v>9</v>
      </c>
      <c r="F242" s="93" t="s">
        <v>1143</v>
      </c>
      <c r="G242" s="95">
        <v>7</v>
      </c>
      <c r="H242" s="95">
        <v>2.1</v>
      </c>
      <c r="I242" s="95" t="s">
        <v>18</v>
      </c>
      <c r="J242" s="94" t="str">
        <f>IF(ISERROR(VLOOKUP(E242,'[1]AQA vocabulary list'!C:C,1,FALSE)),"","Y")</f>
        <v/>
      </c>
      <c r="K242" s="94" t="str">
        <f>IF(ISERROR(VLOOKUP(E242,'[1]Edexcel Vocabulary list'!D:D,1,FALSE)),"","Y")</f>
        <v>Y</v>
      </c>
      <c r="L242" s="95" t="s">
        <v>456</v>
      </c>
      <c r="M242" s="95" t="s">
        <v>456</v>
      </c>
      <c r="N242" s="95" t="s">
        <v>456</v>
      </c>
    </row>
    <row r="243" spans="1:14" ht="16.5" x14ac:dyDescent="0.25">
      <c r="A243" s="93" t="s">
        <v>1144</v>
      </c>
      <c r="B243" s="93" t="s">
        <v>1145</v>
      </c>
      <c r="C243" s="93" t="s">
        <v>1142</v>
      </c>
      <c r="D243" s="93" t="s">
        <v>472</v>
      </c>
      <c r="E243" s="94">
        <v>9</v>
      </c>
      <c r="F243" s="93" t="s">
        <v>1143</v>
      </c>
      <c r="G243" s="95">
        <v>7</v>
      </c>
      <c r="H243" s="95">
        <v>2.1</v>
      </c>
      <c r="I243" s="95" t="s">
        <v>18</v>
      </c>
      <c r="J243" s="94" t="str">
        <f>IF(ISERROR(VLOOKUP(E243,'[1]AQA vocabulary list'!C:C,1,FALSE)),"","Y")</f>
        <v/>
      </c>
      <c r="K243" s="94" t="str">
        <f>IF(ISERROR(VLOOKUP(E243,'[1]Edexcel Vocabulary list'!D:D,1,FALSE)),"","Y")</f>
        <v>Y</v>
      </c>
      <c r="L243" s="95" t="s">
        <v>456</v>
      </c>
      <c r="M243" s="95" t="s">
        <v>456</v>
      </c>
      <c r="N243" s="95" t="s">
        <v>456</v>
      </c>
    </row>
    <row r="244" spans="1:14" ht="16.5" x14ac:dyDescent="0.25">
      <c r="A244" s="93" t="s">
        <v>1146</v>
      </c>
      <c r="B244" s="93" t="s">
        <v>1147</v>
      </c>
      <c r="C244" s="93" t="s">
        <v>1142</v>
      </c>
      <c r="D244" s="93" t="s">
        <v>472</v>
      </c>
      <c r="E244" s="94">
        <v>9</v>
      </c>
      <c r="F244" s="93" t="s">
        <v>1143</v>
      </c>
      <c r="G244" s="95">
        <v>7</v>
      </c>
      <c r="H244" s="95">
        <v>2.1</v>
      </c>
      <c r="I244" s="95" t="s">
        <v>18</v>
      </c>
      <c r="J244" s="94" t="str">
        <f>IF(ISERROR(VLOOKUP(E244,'[1]AQA vocabulary list'!C:C,1,FALSE)),"","Y")</f>
        <v/>
      </c>
      <c r="K244" s="94" t="str">
        <f>IF(ISERROR(VLOOKUP(E244,'[1]Edexcel Vocabulary list'!D:D,1,FALSE)),"","Y")</f>
        <v>Y</v>
      </c>
      <c r="L244" s="95" t="s">
        <v>456</v>
      </c>
      <c r="M244" s="95"/>
    </row>
    <row r="245" spans="1:14" ht="14.5" x14ac:dyDescent="0.35">
      <c r="A245" s="93" t="s">
        <v>1148</v>
      </c>
      <c r="B245" s="93" t="s">
        <v>1149</v>
      </c>
      <c r="C245" s="93" t="s">
        <v>1149</v>
      </c>
      <c r="D245" s="93" t="s">
        <v>473</v>
      </c>
      <c r="E245" s="94">
        <v>1180</v>
      </c>
      <c r="F245" s="93" t="s">
        <v>1150</v>
      </c>
      <c r="G245" s="95">
        <v>7</v>
      </c>
      <c r="H245" s="95">
        <v>2.1</v>
      </c>
      <c r="I245" s="95" t="s">
        <v>18</v>
      </c>
      <c r="J245" s="94" t="str">
        <f>IF(ISERROR(VLOOKUP(E245,'[1]AQA vocabulary list'!C:C,1,FALSE)),"","Y")</f>
        <v/>
      </c>
      <c r="K245" s="94" t="str">
        <f>IF(ISERROR(VLOOKUP(E245,'[1]Edexcel Vocabulary list'!D:D,1,FALSE)),"","Y")</f>
        <v>Y</v>
      </c>
      <c r="L245" s="95" t="s">
        <v>456</v>
      </c>
      <c r="M245" s="95" t="s">
        <v>456</v>
      </c>
      <c r="N245" s="95" t="s">
        <v>456</v>
      </c>
    </row>
    <row r="246" spans="1:14" x14ac:dyDescent="0.25">
      <c r="A246" s="93" t="s">
        <v>1151</v>
      </c>
      <c r="B246" s="93" t="s">
        <v>1152</v>
      </c>
      <c r="C246" s="93" t="s">
        <v>1152</v>
      </c>
      <c r="D246" s="93" t="s">
        <v>495</v>
      </c>
      <c r="E246" s="94" t="s">
        <v>1153</v>
      </c>
      <c r="F246" s="93" t="s">
        <v>1154</v>
      </c>
      <c r="G246" s="95">
        <v>7</v>
      </c>
      <c r="H246" s="95">
        <v>2.1</v>
      </c>
      <c r="I246" s="95" t="s">
        <v>18</v>
      </c>
      <c r="J246" s="94" t="str">
        <f>IF(ISERROR(VLOOKUP(E246,'[1]AQA vocabulary list'!C:C,1,FALSE)),"","Y")</f>
        <v/>
      </c>
      <c r="K246" s="94" t="str">
        <f>IF(ISERROR(VLOOKUP(E246,'[1]Edexcel Vocabulary list'!D:D,1,FALSE)),"","Y")</f>
        <v/>
      </c>
      <c r="L246" s="95" t="s">
        <v>456</v>
      </c>
      <c r="M246" s="95" t="s">
        <v>456</v>
      </c>
      <c r="N246" s="95" t="s">
        <v>456</v>
      </c>
    </row>
    <row r="247" spans="1:14" x14ac:dyDescent="0.25">
      <c r="A247" s="93" t="s">
        <v>1155</v>
      </c>
      <c r="B247" s="93" t="s">
        <v>1156</v>
      </c>
      <c r="C247" s="93" t="s">
        <v>1156</v>
      </c>
      <c r="D247" s="93" t="s">
        <v>476</v>
      </c>
      <c r="E247" s="94">
        <v>68</v>
      </c>
      <c r="F247" s="93" t="s">
        <v>1155</v>
      </c>
      <c r="G247" s="95">
        <v>7</v>
      </c>
      <c r="H247" s="95">
        <v>2.1</v>
      </c>
      <c r="I247" s="95" t="s">
        <v>21</v>
      </c>
      <c r="J247" s="94" t="str">
        <f>IF(ISERROR(VLOOKUP(E247,'[1]AQA vocabulary list'!C:C,1,FALSE)),"","Y")</f>
        <v/>
      </c>
      <c r="K247" s="94" t="str">
        <f>IF(ISERROR(VLOOKUP(E247,'[1]Edexcel Vocabulary list'!D:D,1,FALSE)),"","Y")</f>
        <v>Y</v>
      </c>
      <c r="L247" s="95" t="s">
        <v>456</v>
      </c>
      <c r="M247" s="95" t="s">
        <v>456</v>
      </c>
      <c r="N247" s="95" t="s">
        <v>456</v>
      </c>
    </row>
    <row r="248" spans="1:14" x14ac:dyDescent="0.25">
      <c r="A248" s="93" t="s">
        <v>1157</v>
      </c>
      <c r="B248" s="93" t="s">
        <v>1158</v>
      </c>
      <c r="C248" s="93" t="s">
        <v>1158</v>
      </c>
      <c r="D248" s="93" t="s">
        <v>460</v>
      </c>
      <c r="E248" s="94">
        <v>130</v>
      </c>
      <c r="F248" s="93" t="s">
        <v>1157</v>
      </c>
      <c r="G248" s="95">
        <v>7</v>
      </c>
      <c r="H248" s="95">
        <v>2.1</v>
      </c>
      <c r="I248" s="95" t="s">
        <v>21</v>
      </c>
      <c r="J248" s="94" t="str">
        <f>IF(ISERROR(VLOOKUP(E248,'[1]AQA vocabulary list'!C:C,1,FALSE)),"","Y")</f>
        <v>Y</v>
      </c>
      <c r="K248" s="94" t="str">
        <f>IF(ISERROR(VLOOKUP(E248,'[1]Edexcel Vocabulary list'!D:D,1,FALSE)),"","Y")</f>
        <v/>
      </c>
      <c r="L248" s="95" t="s">
        <v>456</v>
      </c>
      <c r="M248" s="95" t="s">
        <v>456</v>
      </c>
      <c r="N248" s="95" t="s">
        <v>456</v>
      </c>
    </row>
    <row r="249" spans="1:14" x14ac:dyDescent="0.25">
      <c r="A249" s="93" t="s">
        <v>1159</v>
      </c>
      <c r="B249" s="93" t="s">
        <v>1160</v>
      </c>
      <c r="C249" s="93" t="s">
        <v>1160</v>
      </c>
      <c r="D249" s="93" t="s">
        <v>480</v>
      </c>
      <c r="E249" s="94">
        <v>346</v>
      </c>
      <c r="F249" s="93" t="s">
        <v>1159</v>
      </c>
      <c r="G249" s="95">
        <v>7</v>
      </c>
      <c r="H249" s="95">
        <v>2.1</v>
      </c>
      <c r="I249" s="95" t="s">
        <v>21</v>
      </c>
      <c r="J249" s="94" t="str">
        <f>IF(ISERROR(VLOOKUP(E249,'[1]AQA vocabulary list'!C:C,1,FALSE)),"","Y")</f>
        <v/>
      </c>
      <c r="K249" s="94" t="str">
        <f>IF(ISERROR(VLOOKUP(E249,'[1]Edexcel Vocabulary list'!D:D,1,FALSE)),"","Y")</f>
        <v/>
      </c>
      <c r="L249" s="95" t="s">
        <v>456</v>
      </c>
      <c r="M249" s="95" t="s">
        <v>456</v>
      </c>
      <c r="N249" s="95" t="s">
        <v>456</v>
      </c>
    </row>
    <row r="250" spans="1:14" x14ac:dyDescent="0.25">
      <c r="A250" s="93" t="s">
        <v>1161</v>
      </c>
      <c r="B250" s="93" t="s">
        <v>1162</v>
      </c>
      <c r="C250" s="93" t="s">
        <v>1162</v>
      </c>
      <c r="D250" s="93" t="s">
        <v>476</v>
      </c>
      <c r="E250" s="94">
        <v>553</v>
      </c>
      <c r="F250" s="93" t="s">
        <v>1161</v>
      </c>
      <c r="G250" s="95">
        <v>7</v>
      </c>
      <c r="H250" s="95">
        <v>2.1</v>
      </c>
      <c r="I250" s="95" t="s">
        <v>21</v>
      </c>
      <c r="J250" s="94" t="str">
        <f>IF(ISERROR(VLOOKUP(E250,'[1]AQA vocabulary list'!C:C,1,FALSE)),"","Y")</f>
        <v>Y</v>
      </c>
      <c r="K250" s="94" t="str">
        <f>IF(ISERROR(VLOOKUP(E250,'[1]Edexcel Vocabulary list'!D:D,1,FALSE)),"","Y")</f>
        <v>Y</v>
      </c>
      <c r="L250" s="95" t="s">
        <v>456</v>
      </c>
      <c r="M250" s="95" t="s">
        <v>456</v>
      </c>
      <c r="N250" s="95" t="s">
        <v>456</v>
      </c>
    </row>
    <row r="251" spans="1:14" x14ac:dyDescent="0.25">
      <c r="A251" s="93" t="s">
        <v>1163</v>
      </c>
      <c r="B251" s="93" t="s">
        <v>1164</v>
      </c>
      <c r="C251" s="93" t="s">
        <v>1165</v>
      </c>
      <c r="D251" s="93" t="s">
        <v>467</v>
      </c>
      <c r="E251" s="94">
        <v>1832</v>
      </c>
      <c r="F251" s="93" t="s">
        <v>1163</v>
      </c>
      <c r="G251" s="95">
        <v>7</v>
      </c>
      <c r="H251" s="95">
        <v>2.1</v>
      </c>
      <c r="I251" s="95" t="s">
        <v>21</v>
      </c>
      <c r="J251" s="94" t="str">
        <f>IF(ISERROR(VLOOKUP(E251,'[1]AQA vocabulary list'!C:C,1,FALSE)),"","Y")</f>
        <v/>
      </c>
      <c r="K251" s="94" t="str">
        <f>IF(ISERROR(VLOOKUP(E251,'[1]Edexcel Vocabulary list'!D:D,1,FALSE)),"","Y")</f>
        <v>Y</v>
      </c>
      <c r="L251" s="95" t="s">
        <v>456</v>
      </c>
      <c r="M251" s="95" t="s">
        <v>456</v>
      </c>
      <c r="N251" s="95" t="s">
        <v>456</v>
      </c>
    </row>
    <row r="252" spans="1:14" x14ac:dyDescent="0.25">
      <c r="A252" s="93" t="s">
        <v>1166</v>
      </c>
      <c r="B252" s="93" t="s">
        <v>1167</v>
      </c>
      <c r="C252" s="93" t="s">
        <v>1167</v>
      </c>
      <c r="D252" s="93" t="s">
        <v>480</v>
      </c>
      <c r="E252" s="94">
        <v>1908</v>
      </c>
      <c r="F252" s="93" t="s">
        <v>1166</v>
      </c>
      <c r="G252" s="95">
        <v>7</v>
      </c>
      <c r="H252" s="95">
        <v>2.1</v>
      </c>
      <c r="I252" s="95" t="s">
        <v>21</v>
      </c>
      <c r="J252" s="94" t="str">
        <f>IF(ISERROR(VLOOKUP(E252,'[1]AQA vocabulary list'!C:C,1,FALSE)),"","Y")</f>
        <v/>
      </c>
      <c r="K252" s="94" t="str">
        <f>IF(ISERROR(VLOOKUP(E252,'[1]Edexcel Vocabulary list'!D:D,1,FALSE)),"","Y")</f>
        <v>Y</v>
      </c>
      <c r="L252" s="95" t="s">
        <v>456</v>
      </c>
      <c r="M252" s="95" t="s">
        <v>456</v>
      </c>
      <c r="N252" s="95" t="s">
        <v>456</v>
      </c>
    </row>
    <row r="253" spans="1:14" x14ac:dyDescent="0.25">
      <c r="A253" s="93" t="s">
        <v>1168</v>
      </c>
      <c r="B253" s="93" t="s">
        <v>1169</v>
      </c>
      <c r="C253" s="93" t="s">
        <v>1169</v>
      </c>
      <c r="D253" s="93" t="s">
        <v>468</v>
      </c>
      <c r="E253" s="94" t="s">
        <v>510</v>
      </c>
      <c r="F253" s="93" t="s">
        <v>1170</v>
      </c>
      <c r="G253" s="95">
        <v>7</v>
      </c>
      <c r="H253" s="95">
        <v>2.1</v>
      </c>
      <c r="I253" s="95" t="s">
        <v>21</v>
      </c>
      <c r="J253" s="94" t="str">
        <f>IF(ISERROR(VLOOKUP(E253,'[1]AQA vocabulary list'!C:C,1,FALSE)),"","Y")</f>
        <v/>
      </c>
      <c r="K253" s="94" t="str">
        <f>IF(ISERROR(VLOOKUP(E253,'[1]Edexcel Vocabulary list'!D:D,1,FALSE)),"","Y")</f>
        <v/>
      </c>
      <c r="L253" s="95" t="s">
        <v>456</v>
      </c>
      <c r="M253" s="95" t="s">
        <v>456</v>
      </c>
      <c r="N253" s="95" t="s">
        <v>456</v>
      </c>
    </row>
    <row r="254" spans="1:14" x14ac:dyDescent="0.25">
      <c r="A254" s="108" t="s">
        <v>1171</v>
      </c>
      <c r="B254" s="93" t="s">
        <v>1172</v>
      </c>
      <c r="C254" s="93" t="s">
        <v>1172</v>
      </c>
      <c r="D254" s="93" t="s">
        <v>473</v>
      </c>
      <c r="E254" s="94" t="s">
        <v>510</v>
      </c>
      <c r="F254" s="93" t="s">
        <v>1173</v>
      </c>
      <c r="G254" s="95">
        <v>7</v>
      </c>
      <c r="H254" s="95">
        <v>2.1</v>
      </c>
      <c r="I254" s="95" t="s">
        <v>21</v>
      </c>
      <c r="J254" s="94" t="str">
        <f>IF(ISERROR(VLOOKUP(E254,'[1]AQA vocabulary list'!C:C,1,FALSE)),"","Y")</f>
        <v/>
      </c>
      <c r="K254" s="94" t="str">
        <f>IF(ISERROR(VLOOKUP(E254,'[1]Edexcel Vocabulary list'!D:D,1,FALSE)),"","Y")</f>
        <v/>
      </c>
      <c r="L254" s="95" t="s">
        <v>456</v>
      </c>
      <c r="M254" s="95" t="s">
        <v>456</v>
      </c>
      <c r="N254" s="95" t="s">
        <v>456</v>
      </c>
    </row>
    <row r="255" spans="1:14" x14ac:dyDescent="0.25">
      <c r="A255" s="93" t="s">
        <v>1174</v>
      </c>
      <c r="B255" s="93" t="s">
        <v>1175</v>
      </c>
      <c r="C255" s="93" t="s">
        <v>1175</v>
      </c>
      <c r="D255" s="93" t="s">
        <v>473</v>
      </c>
      <c r="E255" s="94" t="s">
        <v>1176</v>
      </c>
      <c r="F255" s="93" t="s">
        <v>1177</v>
      </c>
      <c r="G255" s="95">
        <v>7</v>
      </c>
      <c r="H255" s="95">
        <v>2.1</v>
      </c>
      <c r="I255" s="95" t="s">
        <v>21</v>
      </c>
      <c r="J255" s="94" t="str">
        <f>IF(ISERROR(VLOOKUP(E255,'[1]AQA vocabulary list'!C:C,1,FALSE)),"","Y")</f>
        <v/>
      </c>
      <c r="K255" s="94" t="str">
        <f>IF(ISERROR(VLOOKUP(E255,'[1]Edexcel Vocabulary list'!D:D,1,FALSE)),"","Y")</f>
        <v/>
      </c>
      <c r="L255" s="95" t="s">
        <v>456</v>
      </c>
      <c r="M255" s="95" t="s">
        <v>456</v>
      </c>
      <c r="N255" s="95" t="s">
        <v>456</v>
      </c>
    </row>
    <row r="256" spans="1:14" x14ac:dyDescent="0.25">
      <c r="A256" s="93" t="s">
        <v>1178</v>
      </c>
      <c r="B256" s="93" t="s">
        <v>1179</v>
      </c>
      <c r="C256" s="93" t="s">
        <v>1179</v>
      </c>
      <c r="D256" s="93" t="s">
        <v>495</v>
      </c>
      <c r="E256" s="94" t="s">
        <v>1180</v>
      </c>
      <c r="F256" s="93" t="s">
        <v>1181</v>
      </c>
      <c r="G256" s="95">
        <v>7</v>
      </c>
      <c r="H256" s="95">
        <v>2.1</v>
      </c>
      <c r="I256" s="95" t="s">
        <v>21</v>
      </c>
      <c r="J256" s="94" t="str">
        <f>IF(ISERROR(VLOOKUP(E256,'[1]AQA vocabulary list'!C:C,1,FALSE)),"","Y")</f>
        <v/>
      </c>
      <c r="K256" s="94" t="str">
        <f>IF(ISERROR(VLOOKUP(E256,'[1]Edexcel Vocabulary list'!D:D,1,FALSE)),"","Y")</f>
        <v/>
      </c>
      <c r="L256" s="95" t="s">
        <v>456</v>
      </c>
      <c r="M256" s="95" t="s">
        <v>456</v>
      </c>
      <c r="N256" s="95" t="s">
        <v>456</v>
      </c>
    </row>
    <row r="257" spans="1:14" x14ac:dyDescent="0.25">
      <c r="A257" s="93" t="s">
        <v>1182</v>
      </c>
      <c r="B257" s="93" t="s">
        <v>1183</v>
      </c>
      <c r="C257" s="98" t="s">
        <v>1184</v>
      </c>
      <c r="D257" s="93" t="s">
        <v>472</v>
      </c>
      <c r="E257" s="94">
        <v>3</v>
      </c>
      <c r="F257" s="93" t="s">
        <v>464</v>
      </c>
      <c r="G257" s="95">
        <v>7</v>
      </c>
      <c r="H257" s="95">
        <v>2.1</v>
      </c>
      <c r="I257" s="95" t="s">
        <v>21</v>
      </c>
      <c r="J257" s="94" t="str">
        <f>IF(ISERROR(VLOOKUP(E257,'[1]AQA vocabulary list'!C:C,1,FALSE)),"","Y")</f>
        <v/>
      </c>
      <c r="K257" s="94" t="str">
        <f>IF(ISERROR(VLOOKUP(E257,'[1]Edexcel Vocabulary list'!D:D,1,FALSE)),"","Y")</f>
        <v/>
      </c>
      <c r="L257" s="95" t="s">
        <v>456</v>
      </c>
      <c r="M257" s="95" t="s">
        <v>456</v>
      </c>
      <c r="N257" s="95" t="s">
        <v>456</v>
      </c>
    </row>
    <row r="258" spans="1:14" x14ac:dyDescent="0.25">
      <c r="A258" s="93" t="s">
        <v>1185</v>
      </c>
      <c r="B258" s="93" t="s">
        <v>1186</v>
      </c>
      <c r="C258" s="93" t="s">
        <v>1186</v>
      </c>
      <c r="D258" s="93" t="s">
        <v>457</v>
      </c>
      <c r="E258" s="94">
        <v>23</v>
      </c>
      <c r="F258" s="93" t="s">
        <v>1187</v>
      </c>
      <c r="G258" s="95">
        <v>7</v>
      </c>
      <c r="H258" s="95">
        <v>2.2000000000000002</v>
      </c>
      <c r="I258" s="95" t="s">
        <v>9</v>
      </c>
      <c r="J258" s="94" t="str">
        <f>IF(ISERROR(VLOOKUP(E258,'[1]AQA vocabulary list'!C:C,1,FALSE)),"","Y")</f>
        <v/>
      </c>
      <c r="K258" s="94" t="str">
        <f>IF(ISERROR(VLOOKUP(E258,'[1]Edexcel Vocabulary list'!D:D,1,FALSE)),"","Y")</f>
        <v>Y</v>
      </c>
      <c r="L258" s="95" t="s">
        <v>456</v>
      </c>
      <c r="M258" s="95" t="s">
        <v>456</v>
      </c>
      <c r="N258" s="95" t="s">
        <v>456</v>
      </c>
    </row>
    <row r="259" spans="1:14" x14ac:dyDescent="0.25">
      <c r="A259" s="93" t="s">
        <v>1188</v>
      </c>
      <c r="B259" s="93" t="s">
        <v>1189</v>
      </c>
      <c r="C259" s="93" t="s">
        <v>1189</v>
      </c>
      <c r="D259" s="93" t="s">
        <v>457</v>
      </c>
      <c r="E259" s="94">
        <v>23</v>
      </c>
      <c r="F259" s="93" t="s">
        <v>1187</v>
      </c>
      <c r="G259" s="95">
        <v>7</v>
      </c>
      <c r="H259" s="95">
        <v>2.2000000000000002</v>
      </c>
      <c r="I259" s="95" t="s">
        <v>9</v>
      </c>
      <c r="J259" s="94" t="str">
        <f>IF(ISERROR(VLOOKUP(E259,'[1]AQA vocabulary list'!C:C,1,FALSE)),"","Y")</f>
        <v/>
      </c>
      <c r="K259" s="94" t="str">
        <f>IF(ISERROR(VLOOKUP(E259,'[1]Edexcel Vocabulary list'!D:D,1,FALSE)),"","Y")</f>
        <v>Y</v>
      </c>
      <c r="L259" s="95" t="s">
        <v>456</v>
      </c>
      <c r="M259" s="95"/>
    </row>
    <row r="260" spans="1:14" x14ac:dyDescent="0.25">
      <c r="A260" s="93" t="s">
        <v>1190</v>
      </c>
      <c r="B260" s="93" t="s">
        <v>1191</v>
      </c>
      <c r="C260" s="93" t="s">
        <v>1191</v>
      </c>
      <c r="D260" s="93" t="s">
        <v>457</v>
      </c>
      <c r="E260" s="94">
        <v>23</v>
      </c>
      <c r="F260" s="93" t="s">
        <v>1187</v>
      </c>
      <c r="G260" s="95">
        <v>7</v>
      </c>
      <c r="H260" s="95">
        <v>2.2000000000000002</v>
      </c>
      <c r="I260" s="95" t="s">
        <v>9</v>
      </c>
      <c r="J260" s="94" t="str">
        <f>IF(ISERROR(VLOOKUP(E260,'[1]AQA vocabulary list'!C:C,1,FALSE)),"","Y")</f>
        <v/>
      </c>
      <c r="K260" s="94" t="str">
        <f>IF(ISERROR(VLOOKUP(E260,'[1]Edexcel Vocabulary list'!D:D,1,FALSE)),"","Y")</f>
        <v>Y</v>
      </c>
      <c r="L260" s="95" t="s">
        <v>456</v>
      </c>
      <c r="M260" s="95"/>
    </row>
    <row r="261" spans="1:14" x14ac:dyDescent="0.25">
      <c r="A261" s="93" t="s">
        <v>1192</v>
      </c>
      <c r="B261" s="93" t="s">
        <v>1193</v>
      </c>
      <c r="C261" s="93" t="s">
        <v>1193</v>
      </c>
      <c r="D261" s="93" t="s">
        <v>457</v>
      </c>
      <c r="E261" s="94">
        <v>23</v>
      </c>
      <c r="F261" s="93" t="s">
        <v>1187</v>
      </c>
      <c r="G261" s="95">
        <v>7</v>
      </c>
      <c r="H261" s="95">
        <v>2.2000000000000002</v>
      </c>
      <c r="I261" s="95" t="s">
        <v>9</v>
      </c>
      <c r="J261" s="94" t="str">
        <f>IF(ISERROR(VLOOKUP(E261,'[1]AQA vocabulary list'!C:C,1,FALSE)),"","Y")</f>
        <v/>
      </c>
      <c r="K261" s="94" t="str">
        <f>IF(ISERROR(VLOOKUP(E261,'[1]Edexcel Vocabulary list'!D:D,1,FALSE)),"","Y")</f>
        <v>Y</v>
      </c>
      <c r="L261" s="95" t="s">
        <v>456</v>
      </c>
      <c r="M261" s="95" t="s">
        <v>456</v>
      </c>
      <c r="N261" s="95" t="s">
        <v>456</v>
      </c>
    </row>
    <row r="262" spans="1:14" x14ac:dyDescent="0.25">
      <c r="A262" s="93" t="s">
        <v>1187</v>
      </c>
      <c r="B262" s="93" t="s">
        <v>1194</v>
      </c>
      <c r="C262" s="93" t="s">
        <v>1194</v>
      </c>
      <c r="D262" s="93" t="s">
        <v>467</v>
      </c>
      <c r="E262" s="94">
        <v>23</v>
      </c>
      <c r="F262" s="93" t="s">
        <v>1187</v>
      </c>
      <c r="G262" s="95">
        <v>7</v>
      </c>
      <c r="H262" s="95">
        <v>2.2000000000000002</v>
      </c>
      <c r="I262" s="95" t="s">
        <v>9</v>
      </c>
      <c r="J262" s="94" t="str">
        <f>IF(ISERROR(VLOOKUP(E262,'[1]AQA vocabulary list'!C:C,1,FALSE)),"","Y")</f>
        <v/>
      </c>
      <c r="K262" s="94" t="str">
        <f>IF(ISERROR(VLOOKUP(E262,'[1]Edexcel Vocabulary list'!D:D,1,FALSE)),"","Y")</f>
        <v>Y</v>
      </c>
      <c r="L262" s="95" t="s">
        <v>456</v>
      </c>
      <c r="M262" s="95" t="s">
        <v>456</v>
      </c>
      <c r="N262" s="95" t="s">
        <v>456</v>
      </c>
    </row>
    <row r="263" spans="1:14" x14ac:dyDescent="0.25">
      <c r="A263" s="93" t="s">
        <v>1195</v>
      </c>
      <c r="B263" s="93" t="s">
        <v>1196</v>
      </c>
      <c r="C263" s="93" t="s">
        <v>1197</v>
      </c>
      <c r="D263" s="93" t="s">
        <v>467</v>
      </c>
      <c r="E263" s="94">
        <v>81</v>
      </c>
      <c r="F263" s="93" t="s">
        <v>1195</v>
      </c>
      <c r="G263" s="95">
        <v>7</v>
      </c>
      <c r="H263" s="95">
        <v>2.2000000000000002</v>
      </c>
      <c r="I263" s="95" t="s">
        <v>9</v>
      </c>
      <c r="J263" s="94" t="str">
        <f>IF(ISERROR(VLOOKUP(E263,'[1]AQA vocabulary list'!C:C,1,FALSE)),"","Y")</f>
        <v/>
      </c>
      <c r="K263" s="94" t="str">
        <f>IF(ISERROR(VLOOKUP(E263,'[1]Edexcel Vocabulary list'!D:D,1,FALSE)),"","Y")</f>
        <v>Y</v>
      </c>
      <c r="L263" s="95" t="s">
        <v>456</v>
      </c>
      <c r="M263" s="95" t="s">
        <v>456</v>
      </c>
      <c r="N263" s="95" t="s">
        <v>456</v>
      </c>
    </row>
    <row r="264" spans="1:14" ht="16.5" x14ac:dyDescent="0.25">
      <c r="A264" s="93" t="s">
        <v>1198</v>
      </c>
      <c r="B264" s="93" t="s">
        <v>1199</v>
      </c>
      <c r="C264" s="93" t="s">
        <v>1200</v>
      </c>
      <c r="D264" s="93" t="s">
        <v>460</v>
      </c>
      <c r="E264" s="94">
        <v>107</v>
      </c>
      <c r="F264" s="93" t="s">
        <v>1201</v>
      </c>
      <c r="G264" s="95">
        <v>7</v>
      </c>
      <c r="H264" s="95">
        <v>2.2000000000000002</v>
      </c>
      <c r="I264" s="95" t="s">
        <v>9</v>
      </c>
      <c r="J264" s="94" t="str">
        <f>IF(ISERROR(VLOOKUP(E264,'[1]AQA vocabulary list'!C:C,1,FALSE)),"","Y")</f>
        <v/>
      </c>
      <c r="K264" s="94" t="str">
        <f>IF(ISERROR(VLOOKUP(E264,'[1]Edexcel Vocabulary list'!D:D,1,FALSE)),"","Y")</f>
        <v>Y</v>
      </c>
      <c r="L264" s="95" t="s">
        <v>456</v>
      </c>
      <c r="M264" s="95" t="s">
        <v>456</v>
      </c>
      <c r="N264" s="95" t="s">
        <v>456</v>
      </c>
    </row>
    <row r="265" spans="1:14" x14ac:dyDescent="0.25">
      <c r="A265" s="93" t="s">
        <v>1202</v>
      </c>
      <c r="B265" s="93" t="s">
        <v>1203</v>
      </c>
      <c r="C265" s="93" t="s">
        <v>1203</v>
      </c>
      <c r="D265" s="93" t="s">
        <v>477</v>
      </c>
      <c r="E265" s="94">
        <v>163</v>
      </c>
      <c r="F265" s="93" t="s">
        <v>1204</v>
      </c>
      <c r="G265" s="95">
        <v>7</v>
      </c>
      <c r="H265" s="95">
        <v>2.2000000000000002</v>
      </c>
      <c r="I265" s="95" t="s">
        <v>9</v>
      </c>
      <c r="J265" s="94" t="str">
        <f>IF(ISERROR(VLOOKUP(E265,'[1]AQA vocabulary list'!C:C,1,FALSE)),"","Y")</f>
        <v>Y</v>
      </c>
      <c r="K265" s="94" t="str">
        <f>IF(ISERROR(VLOOKUP(E265,'[1]Edexcel Vocabulary list'!D:D,1,FALSE)),"","Y")</f>
        <v>Y</v>
      </c>
      <c r="L265" s="95" t="s">
        <v>456</v>
      </c>
      <c r="M265" s="95" t="s">
        <v>456</v>
      </c>
      <c r="N265" s="95" t="s">
        <v>456</v>
      </c>
    </row>
    <row r="266" spans="1:14" ht="16.5" x14ac:dyDescent="0.25">
      <c r="A266" s="93" t="s">
        <v>1205</v>
      </c>
      <c r="B266" s="93" t="s">
        <v>1206</v>
      </c>
      <c r="C266" s="93" t="s">
        <v>1207</v>
      </c>
      <c r="D266" s="93" t="s">
        <v>467</v>
      </c>
      <c r="E266" s="94">
        <v>308</v>
      </c>
      <c r="F266" s="93" t="s">
        <v>1205</v>
      </c>
      <c r="G266" s="95">
        <v>7</v>
      </c>
      <c r="H266" s="95">
        <v>2.2000000000000002</v>
      </c>
      <c r="I266" s="95" t="s">
        <v>9</v>
      </c>
      <c r="J266" s="94" t="str">
        <f>IF(ISERROR(VLOOKUP(E266,'[1]AQA vocabulary list'!C:C,1,FALSE)),"","Y")</f>
        <v/>
      </c>
      <c r="K266" s="94" t="str">
        <f>IF(ISERROR(VLOOKUP(E266,'[1]Edexcel Vocabulary list'!D:D,1,FALSE)),"","Y")</f>
        <v>Y</v>
      </c>
      <c r="L266" s="95" t="s">
        <v>456</v>
      </c>
      <c r="M266" s="95" t="s">
        <v>456</v>
      </c>
      <c r="N266" s="95" t="s">
        <v>456</v>
      </c>
    </row>
    <row r="267" spans="1:14" x14ac:dyDescent="0.25">
      <c r="A267" s="93" t="s">
        <v>1208</v>
      </c>
      <c r="B267" s="93" t="s">
        <v>1209</v>
      </c>
      <c r="C267" s="93" t="s">
        <v>1210</v>
      </c>
      <c r="D267" s="93" t="s">
        <v>467</v>
      </c>
      <c r="E267" s="94">
        <v>608</v>
      </c>
      <c r="F267" s="93" t="s">
        <v>1208</v>
      </c>
      <c r="G267" s="95">
        <v>7</v>
      </c>
      <c r="H267" s="95">
        <v>2.2000000000000002</v>
      </c>
      <c r="I267" s="95" t="s">
        <v>9</v>
      </c>
      <c r="J267" s="94" t="str">
        <f>IF(ISERROR(VLOOKUP(E267,'[1]AQA vocabulary list'!C:C,1,FALSE)),"","Y")</f>
        <v/>
      </c>
      <c r="K267" s="94" t="str">
        <f>IF(ISERROR(VLOOKUP(E267,'[1]Edexcel Vocabulary list'!D:D,1,FALSE)),"","Y")</f>
        <v>Y</v>
      </c>
      <c r="L267" s="95" t="s">
        <v>456</v>
      </c>
      <c r="M267" s="95" t="s">
        <v>456</v>
      </c>
      <c r="N267" s="95" t="s">
        <v>456</v>
      </c>
    </row>
    <row r="268" spans="1:14" x14ac:dyDescent="0.25">
      <c r="A268" s="93" t="s">
        <v>1211</v>
      </c>
      <c r="B268" s="93" t="s">
        <v>1212</v>
      </c>
      <c r="C268" s="93" t="s">
        <v>1213</v>
      </c>
      <c r="D268" s="93" t="s">
        <v>467</v>
      </c>
      <c r="E268" s="94">
        <v>655</v>
      </c>
      <c r="F268" s="93" t="s">
        <v>1211</v>
      </c>
      <c r="G268" s="95">
        <v>7</v>
      </c>
      <c r="H268" s="95">
        <v>2.2000000000000002</v>
      </c>
      <c r="I268" s="95" t="s">
        <v>9</v>
      </c>
      <c r="J268" s="94" t="str">
        <f>IF(ISERROR(VLOOKUP(E268,'[1]AQA vocabulary list'!C:C,1,FALSE)),"","Y")</f>
        <v/>
      </c>
      <c r="K268" s="94" t="str">
        <f>IF(ISERROR(VLOOKUP(E268,'[1]Edexcel Vocabulary list'!D:D,1,FALSE)),"","Y")</f>
        <v>Y</v>
      </c>
      <c r="L268" s="95" t="s">
        <v>456</v>
      </c>
      <c r="M268" s="95" t="s">
        <v>456</v>
      </c>
      <c r="N268" s="95" t="s">
        <v>456</v>
      </c>
    </row>
    <row r="269" spans="1:14" x14ac:dyDescent="0.25">
      <c r="A269" s="93" t="s">
        <v>1214</v>
      </c>
      <c r="B269" s="93" t="s">
        <v>1215</v>
      </c>
      <c r="C269" s="93" t="s">
        <v>1216</v>
      </c>
      <c r="D269" s="93" t="s">
        <v>467</v>
      </c>
      <c r="E269" s="94">
        <v>872</v>
      </c>
      <c r="F269" s="93" t="s">
        <v>1214</v>
      </c>
      <c r="G269" s="95">
        <v>7</v>
      </c>
      <c r="H269" s="95">
        <v>2.2000000000000002</v>
      </c>
      <c r="I269" s="95" t="s">
        <v>9</v>
      </c>
      <c r="J269" s="94" t="str">
        <f>IF(ISERROR(VLOOKUP(E269,'[1]AQA vocabulary list'!C:C,1,FALSE)),"","Y")</f>
        <v>Y</v>
      </c>
      <c r="K269" s="94" t="str">
        <f>IF(ISERROR(VLOOKUP(E269,'[1]Edexcel Vocabulary list'!D:D,1,FALSE)),"","Y")</f>
        <v>Y</v>
      </c>
      <c r="L269" s="95" t="s">
        <v>456</v>
      </c>
      <c r="M269" s="95" t="s">
        <v>456</v>
      </c>
      <c r="N269" s="95" t="s">
        <v>456</v>
      </c>
    </row>
    <row r="270" spans="1:14" x14ac:dyDescent="0.25">
      <c r="A270" s="93" t="s">
        <v>1217</v>
      </c>
      <c r="B270" s="93" t="s">
        <v>1218</v>
      </c>
      <c r="C270" s="93" t="s">
        <v>1218</v>
      </c>
      <c r="D270" s="93" t="s">
        <v>468</v>
      </c>
      <c r="E270" s="94">
        <v>2422</v>
      </c>
      <c r="F270" s="93" t="s">
        <v>1219</v>
      </c>
      <c r="G270" s="95">
        <v>7</v>
      </c>
      <c r="H270" s="95">
        <v>2.2000000000000002</v>
      </c>
      <c r="I270" s="95" t="s">
        <v>9</v>
      </c>
      <c r="J270" s="94" t="str">
        <f>IF(ISERROR(VLOOKUP(E270,'[1]AQA vocabulary list'!C:C,1,FALSE)),"","Y")</f>
        <v>Y</v>
      </c>
      <c r="K270" s="94" t="str">
        <f>IF(ISERROR(VLOOKUP(E270,'[1]Edexcel Vocabulary list'!D:D,1,FALSE)),"","Y")</f>
        <v>Y</v>
      </c>
      <c r="L270" s="95" t="s">
        <v>456</v>
      </c>
      <c r="M270" s="95" t="s">
        <v>456</v>
      </c>
      <c r="N270" s="95" t="s">
        <v>456</v>
      </c>
    </row>
    <row r="271" spans="1:14" x14ac:dyDescent="0.25">
      <c r="A271" s="93" t="s">
        <v>1220</v>
      </c>
      <c r="B271" s="93" t="s">
        <v>641</v>
      </c>
      <c r="C271" s="93" t="s">
        <v>641</v>
      </c>
      <c r="D271" s="93" t="s">
        <v>463</v>
      </c>
      <c r="E271" s="94">
        <v>2689</v>
      </c>
      <c r="F271" s="93" t="s">
        <v>1221</v>
      </c>
      <c r="G271" s="95">
        <v>7</v>
      </c>
      <c r="H271" s="95">
        <v>2.2000000000000002</v>
      </c>
      <c r="I271" s="95" t="s">
        <v>9</v>
      </c>
      <c r="J271" s="94" t="str">
        <f>IF(ISERROR(VLOOKUP(E271,'[1]AQA vocabulary list'!C:C,1,FALSE)),"","Y")</f>
        <v/>
      </c>
      <c r="K271" s="94" t="str">
        <f>IF(ISERROR(VLOOKUP(E271,'[1]Edexcel Vocabulary list'!D:D,1,FALSE)),"","Y")</f>
        <v>Y</v>
      </c>
      <c r="L271" s="95" t="s">
        <v>456</v>
      </c>
      <c r="M271" s="95" t="s">
        <v>456</v>
      </c>
      <c r="N271" s="95" t="s">
        <v>456</v>
      </c>
    </row>
    <row r="272" spans="1:14" x14ac:dyDescent="0.25">
      <c r="A272" s="93" t="s">
        <v>1222</v>
      </c>
      <c r="B272" s="93" t="s">
        <v>1223</v>
      </c>
      <c r="C272" s="93" t="s">
        <v>1223</v>
      </c>
      <c r="D272" s="93" t="s">
        <v>473</v>
      </c>
      <c r="E272" s="94" t="s">
        <v>510</v>
      </c>
      <c r="F272" s="93" t="s">
        <v>1224</v>
      </c>
      <c r="G272" s="95">
        <v>7</v>
      </c>
      <c r="H272" s="95">
        <v>2.2000000000000002</v>
      </c>
      <c r="I272" s="95" t="s">
        <v>9</v>
      </c>
      <c r="J272" s="94" t="str">
        <f>IF(ISERROR(VLOOKUP(E272,'[1]AQA vocabulary list'!C:C,1,FALSE)),"","Y")</f>
        <v/>
      </c>
      <c r="K272" s="94" t="str">
        <f>IF(ISERROR(VLOOKUP(E272,'[1]Edexcel Vocabulary list'!D:D,1,FALSE)),"","Y")</f>
        <v/>
      </c>
      <c r="L272" s="95" t="s">
        <v>456</v>
      </c>
      <c r="M272" s="95" t="s">
        <v>456</v>
      </c>
      <c r="N272" s="95" t="s">
        <v>456</v>
      </c>
    </row>
    <row r="273" spans="1:14" x14ac:dyDescent="0.25">
      <c r="A273" s="93" t="s">
        <v>1225</v>
      </c>
      <c r="B273" s="93" t="s">
        <v>1226</v>
      </c>
      <c r="C273" s="93" t="s">
        <v>1226</v>
      </c>
      <c r="D273" s="93" t="s">
        <v>463</v>
      </c>
      <c r="E273" s="94" t="s">
        <v>510</v>
      </c>
      <c r="F273" s="93" t="s">
        <v>1227</v>
      </c>
      <c r="G273" s="95">
        <v>7</v>
      </c>
      <c r="H273" s="95">
        <v>2.2000000000000002</v>
      </c>
      <c r="I273" s="95" t="s">
        <v>9</v>
      </c>
      <c r="J273" s="94" t="str">
        <f>IF(ISERROR(VLOOKUP(E273,'[1]AQA vocabulary list'!C:C,1,FALSE)),"","Y")</f>
        <v/>
      </c>
      <c r="K273" s="94" t="str">
        <f>IF(ISERROR(VLOOKUP(E273,'[1]Edexcel Vocabulary list'!D:D,1,FALSE)),"","Y")</f>
        <v/>
      </c>
      <c r="L273" s="95" t="s">
        <v>456</v>
      </c>
      <c r="M273" s="95" t="s">
        <v>456</v>
      </c>
      <c r="N273" s="95" t="s">
        <v>456</v>
      </c>
    </row>
    <row r="274" spans="1:14" x14ac:dyDescent="0.25">
      <c r="A274" s="93" t="s">
        <v>1228</v>
      </c>
      <c r="B274" s="93" t="s">
        <v>1229</v>
      </c>
      <c r="C274" s="93" t="s">
        <v>1229</v>
      </c>
      <c r="D274" s="93" t="s">
        <v>473</v>
      </c>
      <c r="E274" s="94" t="s">
        <v>1230</v>
      </c>
      <c r="F274" s="93" t="s">
        <v>1231</v>
      </c>
      <c r="G274" s="95">
        <v>7</v>
      </c>
      <c r="H274" s="95">
        <v>2.2000000000000002</v>
      </c>
      <c r="I274" s="95" t="s">
        <v>9</v>
      </c>
      <c r="J274" s="94" t="str">
        <f>IF(ISERROR(VLOOKUP(E274,'[1]AQA vocabulary list'!C:C,1,FALSE)),"","Y")</f>
        <v/>
      </c>
      <c r="K274" s="94" t="str">
        <f>IF(ISERROR(VLOOKUP(E274,'[1]Edexcel Vocabulary list'!D:D,1,FALSE)),"","Y")</f>
        <v/>
      </c>
      <c r="L274" s="95" t="s">
        <v>456</v>
      </c>
      <c r="M274" s="95" t="s">
        <v>456</v>
      </c>
      <c r="N274" s="95" t="s">
        <v>456</v>
      </c>
    </row>
    <row r="275" spans="1:14" x14ac:dyDescent="0.25">
      <c r="A275" s="93" t="s">
        <v>1232</v>
      </c>
      <c r="B275" s="93" t="s">
        <v>1233</v>
      </c>
      <c r="C275" s="93" t="s">
        <v>1234</v>
      </c>
      <c r="D275" s="93" t="s">
        <v>467</v>
      </c>
      <c r="E275" s="94">
        <v>57</v>
      </c>
      <c r="F275" s="93" t="s">
        <v>1232</v>
      </c>
      <c r="G275" s="95">
        <v>7</v>
      </c>
      <c r="H275" s="95">
        <v>2.2000000000000002</v>
      </c>
      <c r="I275" s="95" t="s">
        <v>12</v>
      </c>
      <c r="J275" s="94" t="str">
        <f>IF(ISERROR(VLOOKUP(E275,'[1]AQA vocabulary list'!C:C,1,FALSE)),"","Y")</f>
        <v/>
      </c>
      <c r="K275" s="94" t="str">
        <f>IF(ISERROR(VLOOKUP(E275,'[1]Edexcel Vocabulary list'!D:D,1,FALSE)),"","Y")</f>
        <v>Y</v>
      </c>
      <c r="L275" s="95" t="s">
        <v>456</v>
      </c>
      <c r="M275" s="95" t="s">
        <v>456</v>
      </c>
      <c r="N275" s="95" t="s">
        <v>456</v>
      </c>
    </row>
    <row r="276" spans="1:14" x14ac:dyDescent="0.25">
      <c r="A276" s="93" t="s">
        <v>1235</v>
      </c>
      <c r="B276" s="93" t="s">
        <v>1236</v>
      </c>
      <c r="C276" s="93" t="s">
        <v>1237</v>
      </c>
      <c r="D276" s="93" t="s">
        <v>460</v>
      </c>
      <c r="E276" s="94">
        <v>64</v>
      </c>
      <c r="F276" s="93" t="s">
        <v>1235</v>
      </c>
      <c r="G276" s="95">
        <v>7</v>
      </c>
      <c r="H276" s="95">
        <v>2.2000000000000002</v>
      </c>
      <c r="I276" s="95" t="s">
        <v>12</v>
      </c>
      <c r="J276" s="94" t="str">
        <f>IF(ISERROR(VLOOKUP(E276,'[1]AQA vocabulary list'!C:C,1,FALSE)),"","Y")</f>
        <v/>
      </c>
      <c r="K276" s="94" t="str">
        <f>IF(ISERROR(VLOOKUP(E276,'[1]Edexcel Vocabulary list'!D:D,1,FALSE)),"","Y")</f>
        <v/>
      </c>
      <c r="L276" s="95" t="s">
        <v>456</v>
      </c>
      <c r="M276" s="95" t="s">
        <v>456</v>
      </c>
      <c r="N276" s="95" t="s">
        <v>456</v>
      </c>
    </row>
    <row r="277" spans="1:14" ht="16.5" x14ac:dyDescent="0.25">
      <c r="A277" s="93" t="s">
        <v>1238</v>
      </c>
      <c r="B277" s="93" t="s">
        <v>1239</v>
      </c>
      <c r="C277" s="93" t="s">
        <v>1240</v>
      </c>
      <c r="D277" s="93" t="s">
        <v>467</v>
      </c>
      <c r="E277" s="94">
        <v>169</v>
      </c>
      <c r="F277" s="93" t="s">
        <v>1241</v>
      </c>
      <c r="G277" s="95">
        <v>7</v>
      </c>
      <c r="H277" s="95">
        <v>2.2000000000000002</v>
      </c>
      <c r="I277" s="95" t="s">
        <v>12</v>
      </c>
      <c r="J277" s="94" t="str">
        <f>IF(ISERROR(VLOOKUP(E277,'[1]AQA vocabulary list'!C:C,1,FALSE)),"","Y")</f>
        <v/>
      </c>
      <c r="K277" s="94" t="str">
        <f>IF(ISERROR(VLOOKUP(E277,'[1]Edexcel Vocabulary list'!D:D,1,FALSE)),"","Y")</f>
        <v>Y</v>
      </c>
      <c r="L277" s="95" t="s">
        <v>456</v>
      </c>
      <c r="M277" s="95" t="s">
        <v>456</v>
      </c>
      <c r="N277" s="95" t="s">
        <v>456</v>
      </c>
    </row>
    <row r="278" spans="1:14" x14ac:dyDescent="0.25">
      <c r="A278" s="93" t="s">
        <v>1242</v>
      </c>
      <c r="B278" s="93" t="s">
        <v>1243</v>
      </c>
      <c r="C278" s="93" t="s">
        <v>1243</v>
      </c>
      <c r="D278" s="93" t="s">
        <v>476</v>
      </c>
      <c r="E278" s="94">
        <v>223</v>
      </c>
      <c r="F278" s="93" t="s">
        <v>1242</v>
      </c>
      <c r="G278" s="95">
        <v>7</v>
      </c>
      <c r="H278" s="95">
        <v>2.2000000000000002</v>
      </c>
      <c r="I278" s="95" t="s">
        <v>12</v>
      </c>
      <c r="J278" s="94" t="str">
        <f>IF(ISERROR(VLOOKUP(E278,'[1]AQA vocabulary list'!C:C,1,FALSE)),"","Y")</f>
        <v>Y</v>
      </c>
      <c r="K278" s="94" t="str">
        <f>IF(ISERROR(VLOOKUP(E278,'[1]Edexcel Vocabulary list'!D:D,1,FALSE)),"","Y")</f>
        <v>Y</v>
      </c>
      <c r="L278" s="95" t="s">
        <v>456</v>
      </c>
      <c r="M278" s="95" t="s">
        <v>456</v>
      </c>
      <c r="N278" s="95" t="s">
        <v>456</v>
      </c>
    </row>
    <row r="279" spans="1:14" x14ac:dyDescent="0.25">
      <c r="A279" s="93" t="s">
        <v>1244</v>
      </c>
      <c r="B279" s="93" t="s">
        <v>1245</v>
      </c>
      <c r="C279" s="93" t="s">
        <v>1246</v>
      </c>
      <c r="D279" s="93" t="s">
        <v>467</v>
      </c>
      <c r="E279" s="94">
        <v>248</v>
      </c>
      <c r="F279" s="93" t="s">
        <v>1244</v>
      </c>
      <c r="G279" s="95">
        <v>7</v>
      </c>
      <c r="H279" s="95">
        <v>2.2000000000000002</v>
      </c>
      <c r="I279" s="95" t="s">
        <v>12</v>
      </c>
      <c r="J279" s="94" t="str">
        <f>IF(ISERROR(VLOOKUP(E279,'[1]AQA vocabulary list'!C:C,1,FALSE)),"","Y")</f>
        <v>Y</v>
      </c>
      <c r="K279" s="94" t="str">
        <f>IF(ISERROR(VLOOKUP(E279,'[1]Edexcel Vocabulary list'!D:D,1,FALSE)),"","Y")</f>
        <v>Y</v>
      </c>
      <c r="L279" s="95" t="s">
        <v>456</v>
      </c>
      <c r="M279" s="95" t="s">
        <v>456</v>
      </c>
      <c r="N279" s="95" t="s">
        <v>456</v>
      </c>
    </row>
    <row r="280" spans="1:14" x14ac:dyDescent="0.25">
      <c r="A280" s="93" t="s">
        <v>1247</v>
      </c>
      <c r="B280" s="93" t="s">
        <v>1248</v>
      </c>
      <c r="C280" s="93" t="s">
        <v>1248</v>
      </c>
      <c r="D280" s="93" t="s">
        <v>473</v>
      </c>
      <c r="E280" s="94">
        <v>249</v>
      </c>
      <c r="F280" s="93" t="s">
        <v>1249</v>
      </c>
      <c r="G280" s="95">
        <v>7</v>
      </c>
      <c r="H280" s="95">
        <v>2.2000000000000002</v>
      </c>
      <c r="I280" s="95" t="s">
        <v>12</v>
      </c>
      <c r="J280" s="94" t="str">
        <f>IF(ISERROR(VLOOKUP(E280,'[1]AQA vocabulary list'!C:C,1,FALSE)),"","Y")</f>
        <v/>
      </c>
      <c r="K280" s="94" t="str">
        <f>IF(ISERROR(VLOOKUP(E280,'[1]Edexcel Vocabulary list'!D:D,1,FALSE)),"","Y")</f>
        <v>Y</v>
      </c>
      <c r="L280" s="95" t="s">
        <v>456</v>
      </c>
      <c r="M280" s="95" t="s">
        <v>456</v>
      </c>
      <c r="N280" s="95" t="s">
        <v>456</v>
      </c>
    </row>
    <row r="281" spans="1:14" x14ac:dyDescent="0.25">
      <c r="A281" s="93" t="s">
        <v>1250</v>
      </c>
      <c r="B281" s="93" t="s">
        <v>1251</v>
      </c>
      <c r="C281" s="93" t="s">
        <v>1252</v>
      </c>
      <c r="D281" s="93" t="s">
        <v>467</v>
      </c>
      <c r="E281" s="94">
        <v>406</v>
      </c>
      <c r="F281" s="93" t="s">
        <v>1250</v>
      </c>
      <c r="G281" s="95">
        <v>7</v>
      </c>
      <c r="H281" s="95">
        <v>2.2000000000000002</v>
      </c>
      <c r="I281" s="95" t="s">
        <v>12</v>
      </c>
      <c r="J281" s="94" t="str">
        <f>IF(ISERROR(VLOOKUP(E281,'[1]AQA vocabulary list'!C:C,1,FALSE)),"","Y")</f>
        <v>Y</v>
      </c>
      <c r="K281" s="94" t="str">
        <f>IF(ISERROR(VLOOKUP(E281,'[1]Edexcel Vocabulary list'!D:D,1,FALSE)),"","Y")</f>
        <v>Y</v>
      </c>
      <c r="L281" s="95" t="s">
        <v>456</v>
      </c>
      <c r="M281" s="95" t="s">
        <v>456</v>
      </c>
      <c r="N281" s="95" t="s">
        <v>456</v>
      </c>
    </row>
    <row r="282" spans="1:14" x14ac:dyDescent="0.25">
      <c r="A282" s="93" t="s">
        <v>1253</v>
      </c>
      <c r="B282" s="93" t="s">
        <v>1254</v>
      </c>
      <c r="C282" s="93" t="s">
        <v>1254</v>
      </c>
      <c r="D282" s="93" t="s">
        <v>468</v>
      </c>
      <c r="E282" s="94">
        <v>572</v>
      </c>
      <c r="F282" s="93" t="s">
        <v>1255</v>
      </c>
      <c r="G282" s="95">
        <v>7</v>
      </c>
      <c r="H282" s="95">
        <v>2.2000000000000002</v>
      </c>
      <c r="I282" s="95" t="s">
        <v>12</v>
      </c>
      <c r="J282" s="94" t="str">
        <f>IF(ISERROR(VLOOKUP(E282,'[1]AQA vocabulary list'!C:C,1,FALSE)),"","Y")</f>
        <v>Y</v>
      </c>
      <c r="K282" s="94" t="str">
        <f>IF(ISERROR(VLOOKUP(E282,'[1]Edexcel Vocabulary list'!D:D,1,FALSE)),"","Y")</f>
        <v>Y</v>
      </c>
      <c r="L282" s="95" t="s">
        <v>456</v>
      </c>
      <c r="M282" s="95" t="s">
        <v>456</v>
      </c>
      <c r="N282" s="95" t="s">
        <v>456</v>
      </c>
    </row>
    <row r="283" spans="1:14" x14ac:dyDescent="0.25">
      <c r="A283" s="93" t="s">
        <v>1256</v>
      </c>
      <c r="B283" s="93" t="s">
        <v>1257</v>
      </c>
      <c r="C283" s="93" t="s">
        <v>1258</v>
      </c>
      <c r="D283" s="93" t="s">
        <v>467</v>
      </c>
      <c r="E283" s="94">
        <v>595</v>
      </c>
      <c r="F283" s="93" t="s">
        <v>1256</v>
      </c>
      <c r="G283" s="95">
        <v>7</v>
      </c>
      <c r="H283" s="95">
        <v>2.2000000000000002</v>
      </c>
      <c r="I283" s="95" t="s">
        <v>12</v>
      </c>
      <c r="J283" s="94" t="str">
        <f>IF(ISERROR(VLOOKUP(E283,'[1]AQA vocabulary list'!C:C,1,FALSE)),"","Y")</f>
        <v/>
      </c>
      <c r="K283" s="94" t="str">
        <f>IF(ISERROR(VLOOKUP(E283,'[1]Edexcel Vocabulary list'!D:D,1,FALSE)),"","Y")</f>
        <v>Y</v>
      </c>
      <c r="L283" s="95" t="s">
        <v>456</v>
      </c>
      <c r="M283" s="95" t="s">
        <v>456</v>
      </c>
      <c r="N283" s="95" t="s">
        <v>456</v>
      </c>
    </row>
    <row r="284" spans="1:14" x14ac:dyDescent="0.25">
      <c r="A284" s="93" t="s">
        <v>1259</v>
      </c>
      <c r="B284" s="93" t="s">
        <v>1260</v>
      </c>
      <c r="C284" s="93" t="s">
        <v>1261</v>
      </c>
      <c r="D284" s="93" t="s">
        <v>467</v>
      </c>
      <c r="E284" s="94">
        <v>787</v>
      </c>
      <c r="F284" s="93" t="s">
        <v>1259</v>
      </c>
      <c r="G284" s="95">
        <v>7</v>
      </c>
      <c r="H284" s="95">
        <v>2.2000000000000002</v>
      </c>
      <c r="I284" s="95" t="s">
        <v>12</v>
      </c>
      <c r="J284" s="94" t="str">
        <f>IF(ISERROR(VLOOKUP(E284,'[1]AQA vocabulary list'!C:C,1,FALSE)),"","Y")</f>
        <v/>
      </c>
      <c r="K284" s="94" t="str">
        <f>IF(ISERROR(VLOOKUP(E284,'[1]Edexcel Vocabulary list'!D:D,1,FALSE)),"","Y")</f>
        <v>Y</v>
      </c>
      <c r="L284" s="95" t="s">
        <v>456</v>
      </c>
      <c r="M284" s="95" t="s">
        <v>456</v>
      </c>
      <c r="N284" s="95" t="s">
        <v>456</v>
      </c>
    </row>
    <row r="285" spans="1:14" x14ac:dyDescent="0.25">
      <c r="A285" s="93" t="s">
        <v>1262</v>
      </c>
      <c r="B285" s="93" t="s">
        <v>1263</v>
      </c>
      <c r="C285" s="93" t="s">
        <v>1263</v>
      </c>
      <c r="D285" s="93" t="s">
        <v>463</v>
      </c>
      <c r="E285" s="94">
        <v>1192</v>
      </c>
      <c r="F285" s="93" t="s">
        <v>1264</v>
      </c>
      <c r="G285" s="95">
        <v>7</v>
      </c>
      <c r="H285" s="95">
        <v>2.2000000000000002</v>
      </c>
      <c r="I285" s="95" t="s">
        <v>12</v>
      </c>
      <c r="J285" s="94" t="str">
        <f>IF(ISERROR(VLOOKUP(E285,'[1]AQA vocabulary list'!C:C,1,FALSE)),"","Y")</f>
        <v>Y</v>
      </c>
      <c r="K285" s="94" t="str">
        <f>IF(ISERROR(VLOOKUP(E285,'[1]Edexcel Vocabulary list'!D:D,1,FALSE)),"","Y")</f>
        <v/>
      </c>
      <c r="L285" s="95" t="s">
        <v>456</v>
      </c>
      <c r="M285" s="95" t="s">
        <v>456</v>
      </c>
      <c r="N285" s="95" t="s">
        <v>456</v>
      </c>
    </row>
    <row r="286" spans="1:14" x14ac:dyDescent="0.25">
      <c r="A286" s="93" t="s">
        <v>1265</v>
      </c>
      <c r="B286" s="93" t="s">
        <v>1266</v>
      </c>
      <c r="C286" s="93" t="s">
        <v>1266</v>
      </c>
      <c r="D286" s="93" t="s">
        <v>480</v>
      </c>
      <c r="E286" s="94">
        <v>121</v>
      </c>
      <c r="F286" s="93" t="s">
        <v>1265</v>
      </c>
      <c r="G286" s="95">
        <v>7</v>
      </c>
      <c r="H286" s="95">
        <v>2.2000000000000002</v>
      </c>
      <c r="I286" s="95" t="s">
        <v>15</v>
      </c>
      <c r="J286" s="94" t="str">
        <f>IF(ISERROR(VLOOKUP(E286,'[1]AQA vocabulary list'!C:C,1,FALSE)),"","Y")</f>
        <v>Y</v>
      </c>
      <c r="K286" s="94" t="str">
        <f>IF(ISERROR(VLOOKUP(E286,'[1]Edexcel Vocabulary list'!D:D,1,FALSE)),"","Y")</f>
        <v>Y</v>
      </c>
      <c r="L286" s="95" t="s">
        <v>456</v>
      </c>
      <c r="M286" s="95" t="s">
        <v>456</v>
      </c>
      <c r="N286" s="95" t="s">
        <v>456</v>
      </c>
    </row>
    <row r="287" spans="1:14" x14ac:dyDescent="0.25">
      <c r="A287" s="93" t="s">
        <v>1267</v>
      </c>
      <c r="B287" s="93" t="s">
        <v>1268</v>
      </c>
      <c r="C287" s="93" t="s">
        <v>1268</v>
      </c>
      <c r="D287" s="93" t="s">
        <v>463</v>
      </c>
      <c r="E287" s="94">
        <v>313</v>
      </c>
      <c r="F287" s="93" t="s">
        <v>1269</v>
      </c>
      <c r="G287" s="95">
        <v>7</v>
      </c>
      <c r="H287" s="95">
        <v>2.2000000000000002</v>
      </c>
      <c r="I287" s="95" t="s">
        <v>15</v>
      </c>
      <c r="J287" s="94" t="str">
        <f>IF(ISERROR(VLOOKUP(E287,'[1]AQA vocabulary list'!C:C,1,FALSE)),"","Y")</f>
        <v>Y</v>
      </c>
      <c r="K287" s="94" t="str">
        <f>IF(ISERROR(VLOOKUP(E287,'[1]Edexcel Vocabulary list'!D:D,1,FALSE)),"","Y")</f>
        <v>Y</v>
      </c>
      <c r="L287" s="95" t="s">
        <v>456</v>
      </c>
      <c r="M287" s="95" t="s">
        <v>456</v>
      </c>
      <c r="N287" s="95" t="s">
        <v>456</v>
      </c>
    </row>
    <row r="288" spans="1:14" x14ac:dyDescent="0.25">
      <c r="A288" s="93" t="s">
        <v>1270</v>
      </c>
      <c r="B288" s="93" t="s">
        <v>1271</v>
      </c>
      <c r="C288" s="93" t="s">
        <v>1271</v>
      </c>
      <c r="D288" s="93" t="s">
        <v>473</v>
      </c>
      <c r="E288" s="94">
        <v>764</v>
      </c>
      <c r="F288" s="93" t="s">
        <v>1272</v>
      </c>
      <c r="G288" s="95">
        <v>7</v>
      </c>
      <c r="H288" s="95">
        <v>2.2000000000000002</v>
      </c>
      <c r="I288" s="95" t="s">
        <v>15</v>
      </c>
      <c r="J288" s="94" t="str">
        <f>IF(ISERROR(VLOOKUP(E288,'[1]AQA vocabulary list'!C:C,1,FALSE)),"","Y")</f>
        <v/>
      </c>
      <c r="K288" s="94" t="str">
        <f>IF(ISERROR(VLOOKUP(E288,'[1]Edexcel Vocabulary list'!D:D,1,FALSE)),"","Y")</f>
        <v>Y</v>
      </c>
      <c r="L288" s="95" t="s">
        <v>456</v>
      </c>
      <c r="M288" s="95" t="s">
        <v>456</v>
      </c>
      <c r="N288" s="95" t="s">
        <v>456</v>
      </c>
    </row>
    <row r="289" spans="1:14" x14ac:dyDescent="0.25">
      <c r="A289" s="93" t="s">
        <v>1273</v>
      </c>
      <c r="B289" s="93" t="s">
        <v>1274</v>
      </c>
      <c r="C289" s="93" t="s">
        <v>1274</v>
      </c>
      <c r="D289" s="93" t="s">
        <v>463</v>
      </c>
      <c r="E289" s="94">
        <v>1426</v>
      </c>
      <c r="F289" s="93" t="s">
        <v>1275</v>
      </c>
      <c r="G289" s="95">
        <v>7</v>
      </c>
      <c r="H289" s="95">
        <v>2.2000000000000002</v>
      </c>
      <c r="I289" s="95" t="s">
        <v>15</v>
      </c>
      <c r="J289" s="94" t="str">
        <f>IF(ISERROR(VLOOKUP(E289,'[1]AQA vocabulary list'!C:C,1,FALSE)),"","Y")</f>
        <v>Y</v>
      </c>
      <c r="K289" s="94" t="str">
        <f>IF(ISERROR(VLOOKUP(E289,'[1]Edexcel Vocabulary list'!D:D,1,FALSE)),"","Y")</f>
        <v>Y</v>
      </c>
      <c r="L289" s="95" t="s">
        <v>456</v>
      </c>
      <c r="M289" s="95" t="s">
        <v>456</v>
      </c>
      <c r="N289" s="95" t="s">
        <v>456</v>
      </c>
    </row>
    <row r="290" spans="1:14" x14ac:dyDescent="0.25">
      <c r="A290" s="93" t="s">
        <v>1276</v>
      </c>
      <c r="B290" s="93" t="s">
        <v>1277</v>
      </c>
      <c r="C290" s="93" t="s">
        <v>1277</v>
      </c>
      <c r="D290" s="93" t="s">
        <v>473</v>
      </c>
      <c r="E290" s="94">
        <v>1624</v>
      </c>
      <c r="F290" s="93" t="s">
        <v>1278</v>
      </c>
      <c r="G290" s="95">
        <v>7</v>
      </c>
      <c r="H290" s="95">
        <v>2.2000000000000002</v>
      </c>
      <c r="I290" s="95" t="s">
        <v>15</v>
      </c>
      <c r="J290" s="94" t="str">
        <f>IF(ISERROR(VLOOKUP(E290,'[1]AQA vocabulary list'!C:C,1,FALSE)),"","Y")</f>
        <v/>
      </c>
      <c r="K290" s="94" t="str">
        <f>IF(ISERROR(VLOOKUP(E290,'[1]Edexcel Vocabulary list'!D:D,1,FALSE)),"","Y")</f>
        <v>Y</v>
      </c>
      <c r="L290" s="95" t="s">
        <v>456</v>
      </c>
      <c r="M290" s="95" t="s">
        <v>456</v>
      </c>
      <c r="N290" s="95" t="s">
        <v>456</v>
      </c>
    </row>
    <row r="291" spans="1:14" ht="16.5" x14ac:dyDescent="0.25">
      <c r="A291" s="93" t="s">
        <v>1279</v>
      </c>
      <c r="B291" s="93" t="s">
        <v>1280</v>
      </c>
      <c r="C291" s="93" t="s">
        <v>1281</v>
      </c>
      <c r="D291" s="93" t="s">
        <v>468</v>
      </c>
      <c r="E291" s="94">
        <v>1638</v>
      </c>
      <c r="F291" s="93" t="s">
        <v>1282</v>
      </c>
      <c r="G291" s="95">
        <v>7</v>
      </c>
      <c r="H291" s="95">
        <v>2.2000000000000002</v>
      </c>
      <c r="I291" s="95" t="s">
        <v>15</v>
      </c>
      <c r="J291" s="94" t="str">
        <f>IF(ISERROR(VLOOKUP(E291,'[1]AQA vocabulary list'!C:C,1,FALSE)),"","Y")</f>
        <v/>
      </c>
      <c r="K291" s="94" t="str">
        <f>IF(ISERROR(VLOOKUP(E291,'[1]Edexcel Vocabulary list'!D:D,1,FALSE)),"","Y")</f>
        <v/>
      </c>
      <c r="L291" s="95" t="s">
        <v>456</v>
      </c>
      <c r="M291" s="95" t="s">
        <v>456</v>
      </c>
      <c r="N291" s="95" t="s">
        <v>456</v>
      </c>
    </row>
    <row r="292" spans="1:14" ht="16.5" x14ac:dyDescent="0.25">
      <c r="A292" s="93" t="s">
        <v>1283</v>
      </c>
      <c r="B292" s="93" t="s">
        <v>1284</v>
      </c>
      <c r="C292" s="93" t="s">
        <v>1285</v>
      </c>
      <c r="D292" s="93" t="s">
        <v>473</v>
      </c>
      <c r="E292" s="94">
        <v>2818</v>
      </c>
      <c r="F292" s="93" t="s">
        <v>1286</v>
      </c>
      <c r="G292" s="95">
        <v>7</v>
      </c>
      <c r="H292" s="95">
        <v>2.2000000000000002</v>
      </c>
      <c r="I292" s="95" t="s">
        <v>15</v>
      </c>
      <c r="J292" s="94" t="str">
        <f>IF(ISERROR(VLOOKUP(E292,'[1]AQA vocabulary list'!C:C,1,FALSE)),"","Y")</f>
        <v/>
      </c>
      <c r="K292" s="94" t="str">
        <f>IF(ISERROR(VLOOKUP(E292,'[1]Edexcel Vocabulary list'!D:D,1,FALSE)),"","Y")</f>
        <v>Y</v>
      </c>
      <c r="L292" s="95" t="s">
        <v>456</v>
      </c>
      <c r="M292" s="95" t="s">
        <v>456</v>
      </c>
      <c r="N292" s="95" t="s">
        <v>456</v>
      </c>
    </row>
    <row r="293" spans="1:14" x14ac:dyDescent="0.25">
      <c r="A293" s="93" t="s">
        <v>1287</v>
      </c>
      <c r="B293" s="93" t="s">
        <v>1288</v>
      </c>
      <c r="C293" s="93" t="s">
        <v>1288</v>
      </c>
      <c r="D293" s="93" t="s">
        <v>473</v>
      </c>
      <c r="E293" s="94">
        <v>3450</v>
      </c>
      <c r="F293" s="93" t="s">
        <v>1289</v>
      </c>
      <c r="G293" s="95">
        <v>7</v>
      </c>
      <c r="H293" s="95">
        <v>2.2000000000000002</v>
      </c>
      <c r="I293" s="95" t="s">
        <v>15</v>
      </c>
      <c r="J293" s="94" t="str">
        <f>IF(ISERROR(VLOOKUP(E293,'[1]AQA vocabulary list'!C:C,1,FALSE)),"","Y")</f>
        <v/>
      </c>
      <c r="K293" s="94" t="str">
        <f>IF(ISERROR(VLOOKUP(E293,'[1]Edexcel Vocabulary list'!D:D,1,FALSE)),"","Y")</f>
        <v>Y</v>
      </c>
      <c r="L293" s="95" t="s">
        <v>456</v>
      </c>
      <c r="M293" s="95" t="s">
        <v>456</v>
      </c>
      <c r="N293" s="95" t="s">
        <v>456</v>
      </c>
    </row>
    <row r="294" spans="1:14" x14ac:dyDescent="0.25">
      <c r="A294" s="93" t="s">
        <v>1290</v>
      </c>
      <c r="B294" s="93" t="s">
        <v>1291</v>
      </c>
      <c r="C294" s="93" t="s">
        <v>1291</v>
      </c>
      <c r="D294" s="93" t="s">
        <v>460</v>
      </c>
      <c r="E294" s="94" t="s">
        <v>1292</v>
      </c>
      <c r="F294" s="93" t="s">
        <v>1293</v>
      </c>
      <c r="G294" s="95">
        <v>7</v>
      </c>
      <c r="H294" s="95">
        <v>2.2000000000000002</v>
      </c>
      <c r="I294" s="95" t="s">
        <v>15</v>
      </c>
      <c r="J294" s="94" t="str">
        <f>IF(ISERROR(VLOOKUP(E294,'[1]AQA vocabulary list'!C:C,1,FALSE)),"","Y")</f>
        <v/>
      </c>
      <c r="K294" s="94" t="str">
        <f>IF(ISERROR(VLOOKUP(E294,'[1]Edexcel Vocabulary list'!D:D,1,FALSE)),"","Y")</f>
        <v/>
      </c>
      <c r="L294" s="95" t="s">
        <v>456</v>
      </c>
      <c r="M294" s="95" t="s">
        <v>456</v>
      </c>
      <c r="N294" s="95" t="s">
        <v>456</v>
      </c>
    </row>
    <row r="295" spans="1:14" x14ac:dyDescent="0.25">
      <c r="A295" s="93" t="s">
        <v>1294</v>
      </c>
      <c r="B295" s="93" t="s">
        <v>1295</v>
      </c>
      <c r="C295" s="93" t="s">
        <v>1296</v>
      </c>
      <c r="D295" s="93" t="s">
        <v>467</v>
      </c>
      <c r="E295" s="94" t="s">
        <v>1297</v>
      </c>
      <c r="F295" s="93" t="s">
        <v>1294</v>
      </c>
      <c r="G295" s="95">
        <v>7</v>
      </c>
      <c r="H295" s="95">
        <v>2.2000000000000002</v>
      </c>
      <c r="I295" s="95" t="s">
        <v>15</v>
      </c>
      <c r="J295" s="94" t="str">
        <f>IF(ISERROR(VLOOKUP(E295,'[1]AQA vocabulary list'!C:C,1,FALSE)),"","Y")</f>
        <v/>
      </c>
      <c r="K295" s="94" t="str">
        <f>IF(ISERROR(VLOOKUP(E295,'[1]Edexcel Vocabulary list'!D:D,1,FALSE)),"","Y")</f>
        <v/>
      </c>
      <c r="L295" s="95" t="s">
        <v>456</v>
      </c>
      <c r="M295" s="95" t="s">
        <v>456</v>
      </c>
      <c r="N295" s="95" t="s">
        <v>456</v>
      </c>
    </row>
    <row r="296" spans="1:14" x14ac:dyDescent="0.25">
      <c r="A296" s="93" t="s">
        <v>1298</v>
      </c>
      <c r="B296" s="93" t="s">
        <v>1299</v>
      </c>
      <c r="C296" s="93" t="s">
        <v>1299</v>
      </c>
      <c r="D296" s="93" t="s">
        <v>476</v>
      </c>
      <c r="E296" s="94">
        <v>33</v>
      </c>
      <c r="F296" s="93" t="s">
        <v>1298</v>
      </c>
      <c r="G296" s="95">
        <v>7</v>
      </c>
      <c r="H296" s="95">
        <v>2.2000000000000002</v>
      </c>
      <c r="I296" s="95" t="s">
        <v>18</v>
      </c>
      <c r="J296" s="94" t="str">
        <f>IF(ISERROR(VLOOKUP(E296,'[1]AQA vocabulary list'!C:C,1,FALSE)),"","Y")</f>
        <v/>
      </c>
      <c r="K296" s="94" t="str">
        <f>IF(ISERROR(VLOOKUP(E296,'[1]Edexcel Vocabulary list'!D:D,1,FALSE)),"","Y")</f>
        <v>Y</v>
      </c>
      <c r="L296" s="95" t="s">
        <v>456</v>
      </c>
      <c r="M296" s="95" t="s">
        <v>456</v>
      </c>
      <c r="N296" s="95" t="s">
        <v>456</v>
      </c>
    </row>
    <row r="297" spans="1:14" ht="16.5" x14ac:dyDescent="0.25">
      <c r="A297" s="93" t="s">
        <v>1300</v>
      </c>
      <c r="B297" s="93" t="s">
        <v>1301</v>
      </c>
      <c r="C297" s="93" t="s">
        <v>1302</v>
      </c>
      <c r="D297" s="93" t="s">
        <v>467</v>
      </c>
      <c r="E297" s="99">
        <v>82</v>
      </c>
      <c r="F297" s="93" t="s">
        <v>1300</v>
      </c>
      <c r="G297" s="95">
        <v>7</v>
      </c>
      <c r="H297" s="95">
        <v>2.2000000000000002</v>
      </c>
      <c r="I297" s="95" t="s">
        <v>18</v>
      </c>
      <c r="J297" s="94" t="str">
        <f>IF(ISERROR(VLOOKUP(E297,'[1]AQA vocabulary list'!C:C,1,FALSE)),"","Y")</f>
        <v/>
      </c>
      <c r="K297" s="94" t="str">
        <f>IF(ISERROR(VLOOKUP(E297,'[1]Edexcel Vocabulary list'!D:D,1,FALSE)),"","Y")</f>
        <v>Y</v>
      </c>
      <c r="L297" s="95" t="s">
        <v>456</v>
      </c>
      <c r="M297" s="95" t="s">
        <v>456</v>
      </c>
      <c r="N297" s="95" t="s">
        <v>456</v>
      </c>
    </row>
    <row r="298" spans="1:14" x14ac:dyDescent="0.25">
      <c r="A298" s="93" t="s">
        <v>1303</v>
      </c>
      <c r="B298" s="93" t="s">
        <v>1304</v>
      </c>
      <c r="C298" s="93" t="s">
        <v>1305</v>
      </c>
      <c r="D298" s="93" t="s">
        <v>467</v>
      </c>
      <c r="E298" s="94">
        <v>139</v>
      </c>
      <c r="F298" s="93" t="s">
        <v>1303</v>
      </c>
      <c r="G298" s="95">
        <v>7</v>
      </c>
      <c r="H298" s="95">
        <v>2.2000000000000002</v>
      </c>
      <c r="I298" s="95" t="s">
        <v>18</v>
      </c>
      <c r="J298" s="94" t="str">
        <f>IF(ISERROR(VLOOKUP(E298,'[1]AQA vocabulary list'!C:C,1,FALSE)),"","Y")</f>
        <v/>
      </c>
      <c r="K298" s="94" t="str">
        <f>IF(ISERROR(VLOOKUP(E298,'[1]Edexcel Vocabulary list'!D:D,1,FALSE)),"","Y")</f>
        <v>Y</v>
      </c>
      <c r="L298" s="95" t="s">
        <v>456</v>
      </c>
      <c r="M298" s="95" t="s">
        <v>456</v>
      </c>
      <c r="N298" s="95" t="s">
        <v>456</v>
      </c>
    </row>
    <row r="299" spans="1:14" ht="16.5" x14ac:dyDescent="0.25">
      <c r="A299" s="93" t="s">
        <v>1306</v>
      </c>
      <c r="B299" s="93" t="s">
        <v>1307</v>
      </c>
      <c r="C299" s="93" t="s">
        <v>1308</v>
      </c>
      <c r="D299" s="93" t="s">
        <v>467</v>
      </c>
      <c r="E299" s="99">
        <v>144</v>
      </c>
      <c r="F299" s="93" t="s">
        <v>1309</v>
      </c>
      <c r="G299" s="95">
        <v>7</v>
      </c>
      <c r="H299" s="95">
        <v>2.2000000000000002</v>
      </c>
      <c r="I299" s="95" t="s">
        <v>18</v>
      </c>
      <c r="J299" s="94" t="str">
        <f>IF(ISERROR(VLOOKUP(E299,'[1]AQA vocabulary list'!C:C,1,FALSE)),"","Y")</f>
        <v>Y</v>
      </c>
      <c r="K299" s="94" t="str">
        <f>IF(ISERROR(VLOOKUP(E299,'[1]Edexcel Vocabulary list'!D:D,1,FALSE)),"","Y")</f>
        <v>Y</v>
      </c>
      <c r="L299" s="95" t="s">
        <v>456</v>
      </c>
      <c r="M299" s="95" t="s">
        <v>456</v>
      </c>
      <c r="N299" s="95" t="s">
        <v>456</v>
      </c>
    </row>
    <row r="300" spans="1:14" x14ac:dyDescent="0.25">
      <c r="A300" s="93" t="s">
        <v>1310</v>
      </c>
      <c r="B300" s="93" t="s">
        <v>1311</v>
      </c>
      <c r="C300" s="93" t="s">
        <v>1311</v>
      </c>
      <c r="D300" s="93" t="s">
        <v>480</v>
      </c>
      <c r="E300" s="94">
        <v>171</v>
      </c>
      <c r="F300" s="93" t="s">
        <v>951</v>
      </c>
      <c r="G300" s="95">
        <v>7</v>
      </c>
      <c r="H300" s="95">
        <v>2.2000000000000002</v>
      </c>
      <c r="I300" s="95" t="s">
        <v>18</v>
      </c>
      <c r="J300" s="94" t="str">
        <f>IF(ISERROR(VLOOKUP(E300,'[1]AQA vocabulary list'!C:C,1,FALSE)),"","Y")</f>
        <v>Y</v>
      </c>
      <c r="K300" s="94" t="str">
        <f>IF(ISERROR(VLOOKUP(E300,'[1]Edexcel Vocabulary list'!D:D,1,FALSE)),"","Y")</f>
        <v>Y</v>
      </c>
      <c r="L300" s="95" t="s">
        <v>456</v>
      </c>
      <c r="M300" s="95" t="s">
        <v>456</v>
      </c>
      <c r="N300" s="95" t="s">
        <v>456</v>
      </c>
    </row>
    <row r="301" spans="1:14" x14ac:dyDescent="0.25">
      <c r="A301" s="93" t="s">
        <v>1312</v>
      </c>
      <c r="B301" s="93" t="s">
        <v>1313</v>
      </c>
      <c r="C301" s="93" t="s">
        <v>1313</v>
      </c>
      <c r="D301" s="93" t="s">
        <v>476</v>
      </c>
      <c r="E301" s="94">
        <v>264</v>
      </c>
      <c r="F301" s="93" t="s">
        <v>1312</v>
      </c>
      <c r="G301" s="95">
        <v>7</v>
      </c>
      <c r="H301" s="95">
        <v>2.2000000000000002</v>
      </c>
      <c r="I301" s="95" t="s">
        <v>18</v>
      </c>
      <c r="J301" s="94" t="str">
        <f>IF(ISERROR(VLOOKUP(E301,'[1]AQA vocabulary list'!C:C,1,FALSE)),"","Y")</f>
        <v>Y</v>
      </c>
      <c r="K301" s="94" t="str">
        <f>IF(ISERROR(VLOOKUP(E301,'[1]Edexcel Vocabulary list'!D:D,1,FALSE)),"","Y")</f>
        <v>Y</v>
      </c>
      <c r="L301" s="95" t="s">
        <v>456</v>
      </c>
      <c r="M301" s="95" t="s">
        <v>456</v>
      </c>
      <c r="N301" s="95" t="s">
        <v>456</v>
      </c>
    </row>
    <row r="302" spans="1:14" x14ac:dyDescent="0.25">
      <c r="A302" s="93" t="s">
        <v>1314</v>
      </c>
      <c r="B302" s="93" t="s">
        <v>1315</v>
      </c>
      <c r="C302" s="93" t="s">
        <v>1315</v>
      </c>
      <c r="D302" s="93" t="s">
        <v>476</v>
      </c>
      <c r="E302" s="94">
        <v>307</v>
      </c>
      <c r="F302" s="93" t="s">
        <v>1314</v>
      </c>
      <c r="G302" s="95">
        <v>7</v>
      </c>
      <c r="H302" s="95">
        <v>2.2000000000000002</v>
      </c>
      <c r="I302" s="95" t="s">
        <v>18</v>
      </c>
      <c r="J302" s="94" t="str">
        <f>IF(ISERROR(VLOOKUP(E302,'[1]AQA vocabulary list'!C:C,1,FALSE)),"","Y")</f>
        <v>Y</v>
      </c>
      <c r="K302" s="94" t="str">
        <f>IF(ISERROR(VLOOKUP(E302,'[1]Edexcel Vocabulary list'!D:D,1,FALSE)),"","Y")</f>
        <v/>
      </c>
      <c r="L302" s="95" t="s">
        <v>456</v>
      </c>
      <c r="M302" s="95" t="s">
        <v>456</v>
      </c>
      <c r="N302" s="95" t="s">
        <v>456</v>
      </c>
    </row>
    <row r="303" spans="1:14" x14ac:dyDescent="0.25">
      <c r="A303" s="93" t="s">
        <v>1316</v>
      </c>
      <c r="B303" s="93" t="s">
        <v>1317</v>
      </c>
      <c r="C303" s="93" t="s">
        <v>1317</v>
      </c>
      <c r="D303" s="93" t="s">
        <v>476</v>
      </c>
      <c r="E303" s="94">
        <v>437</v>
      </c>
      <c r="F303" s="93" t="s">
        <v>1316</v>
      </c>
      <c r="G303" s="95">
        <v>7</v>
      </c>
      <c r="H303" s="95">
        <v>2.2000000000000002</v>
      </c>
      <c r="I303" s="95" t="s">
        <v>18</v>
      </c>
      <c r="J303" s="94" t="str">
        <f>IF(ISERROR(VLOOKUP(E303,'[1]AQA vocabulary list'!C:C,1,FALSE)),"","Y")</f>
        <v>Y</v>
      </c>
      <c r="K303" s="94" t="str">
        <f>IF(ISERROR(VLOOKUP(E303,'[1]Edexcel Vocabulary list'!D:D,1,FALSE)),"","Y")</f>
        <v>Y</v>
      </c>
      <c r="L303" s="95" t="s">
        <v>456</v>
      </c>
      <c r="M303" s="95" t="s">
        <v>456</v>
      </c>
      <c r="N303" s="95" t="s">
        <v>456</v>
      </c>
    </row>
    <row r="304" spans="1:14" x14ac:dyDescent="0.25">
      <c r="A304" s="93" t="s">
        <v>1318</v>
      </c>
      <c r="B304" s="93" t="s">
        <v>694</v>
      </c>
      <c r="C304" s="93" t="s">
        <v>694</v>
      </c>
      <c r="D304" s="93" t="s">
        <v>476</v>
      </c>
      <c r="E304" s="94">
        <v>726</v>
      </c>
      <c r="F304" s="93" t="s">
        <v>1318</v>
      </c>
      <c r="G304" s="95">
        <v>7</v>
      </c>
      <c r="H304" s="95">
        <v>2.2000000000000002</v>
      </c>
      <c r="I304" s="95" t="s">
        <v>18</v>
      </c>
      <c r="J304" s="94" t="str">
        <f>IF(ISERROR(VLOOKUP(E304,'[1]AQA vocabulary list'!C:C,1,FALSE)),"","Y")</f>
        <v>Y</v>
      </c>
      <c r="K304" s="94" t="str">
        <f>IF(ISERROR(VLOOKUP(E304,'[1]Edexcel Vocabulary list'!D:D,1,FALSE)),"","Y")</f>
        <v>Y</v>
      </c>
      <c r="L304" s="95" t="s">
        <v>456</v>
      </c>
      <c r="M304" s="95" t="s">
        <v>456</v>
      </c>
      <c r="N304" s="95" t="s">
        <v>456</v>
      </c>
    </row>
    <row r="305" spans="1:14" x14ac:dyDescent="0.25">
      <c r="A305" s="93" t="s">
        <v>1319</v>
      </c>
      <c r="B305" s="93" t="s">
        <v>1320</v>
      </c>
      <c r="C305" s="93" t="s">
        <v>1320</v>
      </c>
      <c r="D305" s="93" t="s">
        <v>460</v>
      </c>
      <c r="E305" s="94">
        <v>583</v>
      </c>
      <c r="F305" s="93" t="s">
        <v>1321</v>
      </c>
      <c r="G305" s="95">
        <v>7</v>
      </c>
      <c r="H305" s="95">
        <v>3.1</v>
      </c>
      <c r="I305" s="95" t="s">
        <v>5</v>
      </c>
      <c r="J305" s="94" t="str">
        <f>IF(ISERROR(VLOOKUP(E305,'[1]AQA vocabulary list'!C:C,1,FALSE)),"","Y")</f>
        <v>Y</v>
      </c>
      <c r="K305" s="94" t="str">
        <f>IF(ISERROR(VLOOKUP(E305,'[1]Edexcel Vocabulary list'!D:D,1,FALSE)),"","Y")</f>
        <v>Y</v>
      </c>
      <c r="L305" s="95" t="s">
        <v>456</v>
      </c>
      <c r="M305" s="95" t="s">
        <v>456</v>
      </c>
      <c r="N305" s="95" t="s">
        <v>456</v>
      </c>
    </row>
    <row r="306" spans="1:14" x14ac:dyDescent="0.25">
      <c r="A306" s="93" t="s">
        <v>1322</v>
      </c>
      <c r="B306" s="93" t="s">
        <v>1323</v>
      </c>
      <c r="C306" s="93" t="s">
        <v>1323</v>
      </c>
      <c r="D306" s="93" t="s">
        <v>463</v>
      </c>
      <c r="E306" s="94">
        <v>311</v>
      </c>
      <c r="F306" s="93" t="s">
        <v>1324</v>
      </c>
      <c r="G306" s="95">
        <v>7</v>
      </c>
      <c r="H306" s="95">
        <v>3.1</v>
      </c>
      <c r="I306" s="95" t="s">
        <v>5</v>
      </c>
      <c r="J306" s="94" t="str">
        <f>IF(ISERROR(VLOOKUP(E306,'[1]AQA vocabulary list'!C:C,1,FALSE)),"","Y")</f>
        <v>Y</v>
      </c>
      <c r="K306" s="94" t="str">
        <f>IF(ISERROR(VLOOKUP(E306,'[1]Edexcel Vocabulary list'!D:D,1,FALSE)),"","Y")</f>
        <v>Y</v>
      </c>
      <c r="L306" s="95" t="s">
        <v>456</v>
      </c>
      <c r="M306" s="95" t="s">
        <v>456</v>
      </c>
      <c r="N306" s="95" t="s">
        <v>456</v>
      </c>
    </row>
    <row r="307" spans="1:14" x14ac:dyDescent="0.25">
      <c r="A307" s="93" t="s">
        <v>1325</v>
      </c>
      <c r="B307" s="93" t="s">
        <v>1326</v>
      </c>
      <c r="C307" s="93" t="s">
        <v>1326</v>
      </c>
      <c r="D307" s="93" t="s">
        <v>473</v>
      </c>
      <c r="E307" s="94">
        <v>725</v>
      </c>
      <c r="F307" s="93" t="s">
        <v>1327</v>
      </c>
      <c r="G307" s="95">
        <v>7</v>
      </c>
      <c r="H307" s="95">
        <v>3.1</v>
      </c>
      <c r="I307" s="95" t="s">
        <v>5</v>
      </c>
      <c r="J307" s="94" t="str">
        <f>IF(ISERROR(VLOOKUP(E307,'[1]AQA vocabulary list'!C:C,1,FALSE)),"","Y")</f>
        <v/>
      </c>
      <c r="K307" s="94" t="str">
        <f>IF(ISERROR(VLOOKUP(E307,'[1]Edexcel Vocabulary list'!D:D,1,FALSE)),"","Y")</f>
        <v>Y</v>
      </c>
      <c r="L307" s="95" t="s">
        <v>456</v>
      </c>
      <c r="M307" s="95" t="s">
        <v>456</v>
      </c>
      <c r="N307" s="95" t="s">
        <v>456</v>
      </c>
    </row>
    <row r="308" spans="1:14" x14ac:dyDescent="0.25">
      <c r="A308" s="93" t="s">
        <v>1328</v>
      </c>
      <c r="B308" s="93" t="s">
        <v>1329</v>
      </c>
      <c r="C308" s="93" t="s">
        <v>1329</v>
      </c>
      <c r="D308" s="93" t="s">
        <v>463</v>
      </c>
      <c r="E308" s="94">
        <v>818</v>
      </c>
      <c r="F308" s="93" t="s">
        <v>1328</v>
      </c>
      <c r="G308" s="95">
        <v>7</v>
      </c>
      <c r="H308" s="95">
        <v>3.1</v>
      </c>
      <c r="I308" s="95" t="s">
        <v>5</v>
      </c>
      <c r="J308" s="94" t="str">
        <f>IF(ISERROR(VLOOKUP(E308,'[1]AQA vocabulary list'!C:C,1,FALSE)),"","Y")</f>
        <v/>
      </c>
      <c r="K308" s="94" t="str">
        <f>IF(ISERROR(VLOOKUP(E308,'[1]Edexcel Vocabulary list'!D:D,1,FALSE)),"","Y")</f>
        <v>Y</v>
      </c>
      <c r="L308" s="95" t="s">
        <v>456</v>
      </c>
      <c r="M308" s="95" t="s">
        <v>456</v>
      </c>
      <c r="N308" s="95" t="s">
        <v>456</v>
      </c>
    </row>
    <row r="309" spans="1:14" x14ac:dyDescent="0.25">
      <c r="A309" s="93" t="s">
        <v>1330</v>
      </c>
      <c r="B309" s="93" t="s">
        <v>1331</v>
      </c>
      <c r="C309" s="93" t="s">
        <v>1331</v>
      </c>
      <c r="D309" s="93" t="s">
        <v>468</v>
      </c>
      <c r="E309" s="94">
        <v>927</v>
      </c>
      <c r="F309" s="93" t="s">
        <v>1332</v>
      </c>
      <c r="G309" s="95">
        <v>7</v>
      </c>
      <c r="H309" s="95">
        <v>3.1</v>
      </c>
      <c r="I309" s="95" t="s">
        <v>5</v>
      </c>
      <c r="J309" s="94" t="str">
        <f>IF(ISERROR(VLOOKUP(E309,'[1]AQA vocabulary list'!C:C,1,FALSE)),"","Y")</f>
        <v/>
      </c>
      <c r="K309" s="94" t="str">
        <f>IF(ISERROR(VLOOKUP(E309,'[1]Edexcel Vocabulary list'!D:D,1,FALSE)),"","Y")</f>
        <v>Y</v>
      </c>
      <c r="L309" s="95" t="s">
        <v>456</v>
      </c>
      <c r="M309" s="95" t="s">
        <v>456</v>
      </c>
      <c r="N309" s="95" t="s">
        <v>456</v>
      </c>
    </row>
    <row r="310" spans="1:14" x14ac:dyDescent="0.25">
      <c r="A310" s="93" t="s">
        <v>1333</v>
      </c>
      <c r="B310" s="93" t="s">
        <v>1334</v>
      </c>
      <c r="C310" s="93" t="s">
        <v>1334</v>
      </c>
      <c r="D310" s="93" t="s">
        <v>463</v>
      </c>
      <c r="E310" s="94">
        <v>1032</v>
      </c>
      <c r="F310" s="93" t="s">
        <v>1333</v>
      </c>
      <c r="G310" s="95">
        <v>7</v>
      </c>
      <c r="H310" s="95">
        <v>3.1</v>
      </c>
      <c r="I310" s="95" t="s">
        <v>5</v>
      </c>
      <c r="J310" s="94" t="str">
        <f>IF(ISERROR(VLOOKUP(E310,'[1]AQA vocabulary list'!C:C,1,FALSE)),"","Y")</f>
        <v/>
      </c>
      <c r="K310" s="94" t="str">
        <f>IF(ISERROR(VLOOKUP(E310,'[1]Edexcel Vocabulary list'!D:D,1,FALSE)),"","Y")</f>
        <v>Y</v>
      </c>
      <c r="L310" s="95" t="s">
        <v>456</v>
      </c>
      <c r="M310" s="95" t="s">
        <v>456</v>
      </c>
      <c r="N310" s="95" t="s">
        <v>456</v>
      </c>
    </row>
    <row r="311" spans="1:14" x14ac:dyDescent="0.25">
      <c r="A311" s="93" t="s">
        <v>1335</v>
      </c>
      <c r="B311" s="93" t="s">
        <v>1336</v>
      </c>
      <c r="C311" s="93" t="s">
        <v>1337</v>
      </c>
      <c r="D311" s="93" t="s">
        <v>463</v>
      </c>
      <c r="E311" s="94">
        <v>1054</v>
      </c>
      <c r="F311" s="93" t="s">
        <v>1338</v>
      </c>
      <c r="G311" s="95">
        <v>7</v>
      </c>
      <c r="H311" s="95">
        <v>3.1</v>
      </c>
      <c r="I311" s="95" t="s">
        <v>5</v>
      </c>
      <c r="J311" s="94" t="str">
        <f>IF(ISERROR(VLOOKUP(E311,'[1]AQA vocabulary list'!C:C,1,FALSE)),"","Y")</f>
        <v>Y</v>
      </c>
      <c r="K311" s="94" t="str">
        <f>IF(ISERROR(VLOOKUP(E311,'[1]Edexcel Vocabulary list'!D:D,1,FALSE)),"","Y")</f>
        <v>Y</v>
      </c>
      <c r="L311" s="95" t="s">
        <v>456</v>
      </c>
      <c r="M311" s="95" t="s">
        <v>456</v>
      </c>
      <c r="N311" s="95" t="s">
        <v>456</v>
      </c>
    </row>
    <row r="312" spans="1:14" x14ac:dyDescent="0.25">
      <c r="A312" s="93" t="s">
        <v>1339</v>
      </c>
      <c r="B312" s="93" t="s">
        <v>1340</v>
      </c>
      <c r="C312" s="93" t="s">
        <v>1340</v>
      </c>
      <c r="D312" s="93" t="s">
        <v>463</v>
      </c>
      <c r="E312" s="94">
        <v>1091</v>
      </c>
      <c r="F312" s="93" t="s">
        <v>1339</v>
      </c>
      <c r="G312" s="95">
        <v>7</v>
      </c>
      <c r="H312" s="95">
        <v>3.1</v>
      </c>
      <c r="I312" s="95" t="s">
        <v>5</v>
      </c>
      <c r="J312" s="94" t="str">
        <f>IF(ISERROR(VLOOKUP(E312,'[1]AQA vocabulary list'!C:C,1,FALSE)),"","Y")</f>
        <v/>
      </c>
      <c r="K312" s="94" t="str">
        <f>IF(ISERROR(VLOOKUP(E312,'[1]Edexcel Vocabulary list'!D:D,1,FALSE)),"","Y")</f>
        <v>Y</v>
      </c>
      <c r="L312" s="95" t="s">
        <v>456</v>
      </c>
      <c r="M312" s="95" t="s">
        <v>456</v>
      </c>
      <c r="N312" s="95" t="s">
        <v>456</v>
      </c>
    </row>
    <row r="313" spans="1:14" x14ac:dyDescent="0.25">
      <c r="A313" s="93" t="s">
        <v>1341</v>
      </c>
      <c r="B313" s="93" t="s">
        <v>1342</v>
      </c>
      <c r="C313" s="93" t="s">
        <v>1342</v>
      </c>
      <c r="D313" s="93" t="s">
        <v>463</v>
      </c>
      <c r="E313" s="94">
        <v>1277</v>
      </c>
      <c r="F313" s="93" t="s">
        <v>1341</v>
      </c>
      <c r="G313" s="95">
        <v>7</v>
      </c>
      <c r="H313" s="95">
        <v>3.1</v>
      </c>
      <c r="I313" s="95" t="s">
        <v>5</v>
      </c>
      <c r="J313" s="94" t="str">
        <f>IF(ISERROR(VLOOKUP(E313,'[1]AQA vocabulary list'!C:C,1,FALSE)),"","Y")</f>
        <v/>
      </c>
      <c r="K313" s="94" t="str">
        <f>IF(ISERROR(VLOOKUP(E313,'[1]Edexcel Vocabulary list'!D:D,1,FALSE)),"","Y")</f>
        <v>Y</v>
      </c>
      <c r="L313" s="95" t="s">
        <v>456</v>
      </c>
      <c r="M313" s="95" t="s">
        <v>456</v>
      </c>
      <c r="N313" s="95" t="s">
        <v>456</v>
      </c>
    </row>
    <row r="314" spans="1:14" x14ac:dyDescent="0.25">
      <c r="A314" s="93" t="s">
        <v>1343</v>
      </c>
      <c r="B314" s="93" t="s">
        <v>1344</v>
      </c>
      <c r="C314" s="93" t="s">
        <v>1344</v>
      </c>
      <c r="D314" s="93" t="s">
        <v>463</v>
      </c>
      <c r="E314" s="94">
        <v>1306</v>
      </c>
      <c r="F314" s="93" t="s">
        <v>1343</v>
      </c>
      <c r="G314" s="95">
        <v>7</v>
      </c>
      <c r="H314" s="95">
        <v>3.1</v>
      </c>
      <c r="I314" s="95" t="s">
        <v>5</v>
      </c>
      <c r="J314" s="94" t="str">
        <f>IF(ISERROR(VLOOKUP(E314,'[1]AQA vocabulary list'!C:C,1,FALSE)),"","Y")</f>
        <v/>
      </c>
      <c r="K314" s="94" t="str">
        <f>IF(ISERROR(VLOOKUP(E314,'[1]Edexcel Vocabulary list'!D:D,1,FALSE)),"","Y")</f>
        <v>Y</v>
      </c>
      <c r="L314" s="95" t="s">
        <v>456</v>
      </c>
      <c r="M314" s="95" t="s">
        <v>456</v>
      </c>
      <c r="N314" s="95" t="s">
        <v>456</v>
      </c>
    </row>
    <row r="315" spans="1:14" x14ac:dyDescent="0.25">
      <c r="A315" s="93" t="s">
        <v>1345</v>
      </c>
      <c r="B315" s="93" t="s">
        <v>1346</v>
      </c>
      <c r="C315" s="93" t="s">
        <v>1346</v>
      </c>
      <c r="D315" s="93" t="s">
        <v>463</v>
      </c>
      <c r="E315" s="94">
        <v>1332</v>
      </c>
      <c r="F315" s="93" t="s">
        <v>1345</v>
      </c>
      <c r="G315" s="95">
        <v>7</v>
      </c>
      <c r="H315" s="95">
        <v>3.1</v>
      </c>
      <c r="I315" s="95" t="s">
        <v>5</v>
      </c>
      <c r="J315" s="94" t="str">
        <f>IF(ISERROR(VLOOKUP(E315,'[1]AQA vocabulary list'!C:C,1,FALSE)),"","Y")</f>
        <v/>
      </c>
      <c r="K315" s="94" t="str">
        <f>IF(ISERROR(VLOOKUP(E315,'[1]Edexcel Vocabulary list'!D:D,1,FALSE)),"","Y")</f>
        <v>Y</v>
      </c>
      <c r="L315" s="95" t="s">
        <v>456</v>
      </c>
      <c r="M315" s="95" t="s">
        <v>456</v>
      </c>
      <c r="N315" s="95" t="s">
        <v>456</v>
      </c>
    </row>
    <row r="316" spans="1:14" x14ac:dyDescent="0.25">
      <c r="A316" s="93" t="s">
        <v>1347</v>
      </c>
      <c r="B316" s="93" t="s">
        <v>1348</v>
      </c>
      <c r="C316" s="93" t="s">
        <v>1349</v>
      </c>
      <c r="D316" s="93" t="s">
        <v>473</v>
      </c>
      <c r="E316" s="94">
        <v>2553</v>
      </c>
      <c r="F316" s="93" t="s">
        <v>1350</v>
      </c>
      <c r="G316" s="95">
        <v>7</v>
      </c>
      <c r="H316" s="95">
        <v>3.1</v>
      </c>
      <c r="I316" s="95" t="s">
        <v>5</v>
      </c>
      <c r="J316" s="94" t="str">
        <f>IF(ISERROR(VLOOKUP(E316,'[1]AQA vocabulary list'!C:C,1,FALSE)),"","Y")</f>
        <v/>
      </c>
      <c r="K316" s="94" t="str">
        <f>IF(ISERROR(VLOOKUP(E316,'[1]Edexcel Vocabulary list'!D:D,1,FALSE)),"","Y")</f>
        <v>Y</v>
      </c>
      <c r="L316" s="95" t="s">
        <v>456</v>
      </c>
      <c r="M316" s="95" t="s">
        <v>456</v>
      </c>
      <c r="N316" s="95" t="s">
        <v>456</v>
      </c>
    </row>
    <row r="317" spans="1:14" ht="16.5" x14ac:dyDescent="0.25">
      <c r="A317" s="93" t="s">
        <v>1351</v>
      </c>
      <c r="B317" s="93" t="s">
        <v>1352</v>
      </c>
      <c r="C317" s="93" t="s">
        <v>1353</v>
      </c>
      <c r="D317" s="93" t="s">
        <v>463</v>
      </c>
      <c r="E317" s="94">
        <v>3714</v>
      </c>
      <c r="F317" s="93" t="s">
        <v>1354</v>
      </c>
      <c r="G317" s="95">
        <v>7</v>
      </c>
      <c r="H317" s="95">
        <v>3.1</v>
      </c>
      <c r="I317" s="95" t="s">
        <v>5</v>
      </c>
      <c r="J317" s="94" t="str">
        <f>IF(ISERROR(VLOOKUP(E317,'[1]AQA vocabulary list'!C:C,1,FALSE)),"","Y")</f>
        <v/>
      </c>
      <c r="K317" s="94" t="str">
        <f>IF(ISERROR(VLOOKUP(E317,'[1]Edexcel Vocabulary list'!D:D,1,FALSE)),"","Y")</f>
        <v>Y</v>
      </c>
      <c r="L317" s="95" t="s">
        <v>456</v>
      </c>
      <c r="M317" s="95" t="s">
        <v>456</v>
      </c>
      <c r="N317" s="95" t="s">
        <v>456</v>
      </c>
    </row>
    <row r="318" spans="1:14" x14ac:dyDescent="0.25">
      <c r="A318" s="93" t="s">
        <v>1355</v>
      </c>
      <c r="B318" s="93" t="s">
        <v>1356</v>
      </c>
      <c r="C318" s="93" t="s">
        <v>1356</v>
      </c>
      <c r="D318" s="93" t="s">
        <v>492</v>
      </c>
      <c r="E318" s="94">
        <v>4</v>
      </c>
      <c r="F318" s="93" t="s">
        <v>1355</v>
      </c>
      <c r="G318" s="95">
        <v>7</v>
      </c>
      <c r="H318" s="95">
        <v>3.1</v>
      </c>
      <c r="I318" s="95" t="s">
        <v>12</v>
      </c>
      <c r="J318" s="94" t="str">
        <f>IF(ISERROR(VLOOKUP(E318,'[1]AQA vocabulary list'!C:C,1,FALSE)),"","Y")</f>
        <v/>
      </c>
      <c r="K318" s="94" t="str">
        <f>IF(ISERROR(VLOOKUP(E318,'[1]Edexcel Vocabulary list'!D:D,1,FALSE)),"","Y")</f>
        <v>Y</v>
      </c>
      <c r="L318" s="95" t="s">
        <v>456</v>
      </c>
      <c r="M318" s="95" t="s">
        <v>456</v>
      </c>
      <c r="N318" s="95" t="s">
        <v>456</v>
      </c>
    </row>
    <row r="319" spans="1:14" ht="16.5" x14ac:dyDescent="0.25">
      <c r="A319" s="93" t="s">
        <v>1357</v>
      </c>
      <c r="B319" s="93" t="s">
        <v>1358</v>
      </c>
      <c r="C319" s="93" t="s">
        <v>1359</v>
      </c>
      <c r="D319" s="93" t="s">
        <v>492</v>
      </c>
      <c r="E319" s="94">
        <v>17</v>
      </c>
      <c r="F319" s="93" t="s">
        <v>1357</v>
      </c>
      <c r="G319" s="95">
        <v>7</v>
      </c>
      <c r="H319" s="95">
        <v>3.1</v>
      </c>
      <c r="I319" s="95" t="s">
        <v>12</v>
      </c>
      <c r="J319" s="94" t="str">
        <f>IF(ISERROR(VLOOKUP(E319,'[1]AQA vocabulary list'!C:C,1,FALSE)),"","Y")</f>
        <v>Y</v>
      </c>
      <c r="K319" s="94" t="str">
        <f>IF(ISERROR(VLOOKUP(E319,'[1]Edexcel Vocabulary list'!D:D,1,FALSE)),"","Y")</f>
        <v>Y</v>
      </c>
      <c r="L319" s="95" t="s">
        <v>456</v>
      </c>
      <c r="M319" s="95" t="s">
        <v>456</v>
      </c>
      <c r="N319" s="95" t="s">
        <v>456</v>
      </c>
    </row>
    <row r="320" spans="1:14" x14ac:dyDescent="0.25">
      <c r="A320" s="93" t="s">
        <v>1360</v>
      </c>
      <c r="B320" s="93" t="s">
        <v>1361</v>
      </c>
      <c r="C320" s="93" t="s">
        <v>1361</v>
      </c>
      <c r="D320" s="93" t="s">
        <v>468</v>
      </c>
      <c r="E320" s="94">
        <v>186</v>
      </c>
      <c r="F320" s="93" t="s">
        <v>1362</v>
      </c>
      <c r="G320" s="95">
        <v>7</v>
      </c>
      <c r="H320" s="95">
        <v>3.1</v>
      </c>
      <c r="I320" s="95" t="s">
        <v>12</v>
      </c>
      <c r="J320" s="94" t="str">
        <f>IF(ISERROR(VLOOKUP(E320,'[1]AQA vocabulary list'!C:C,1,FALSE)),"","Y")</f>
        <v/>
      </c>
      <c r="K320" s="94" t="str">
        <f>IF(ISERROR(VLOOKUP(E320,'[1]Edexcel Vocabulary list'!D:D,1,FALSE)),"","Y")</f>
        <v>Y</v>
      </c>
      <c r="L320" s="95" t="s">
        <v>456</v>
      </c>
      <c r="M320" s="95" t="s">
        <v>456</v>
      </c>
      <c r="N320" s="95" t="s">
        <v>456</v>
      </c>
    </row>
    <row r="321" spans="1:14" x14ac:dyDescent="0.25">
      <c r="A321" s="93" t="s">
        <v>1363</v>
      </c>
      <c r="B321" s="93" t="s">
        <v>1364</v>
      </c>
      <c r="C321" s="93" t="s">
        <v>1365</v>
      </c>
      <c r="D321" s="93" t="s">
        <v>467</v>
      </c>
      <c r="E321" s="94">
        <v>278</v>
      </c>
      <c r="F321" s="93" t="s">
        <v>1363</v>
      </c>
      <c r="G321" s="95">
        <v>7</v>
      </c>
      <c r="H321" s="95">
        <v>3.1</v>
      </c>
      <c r="I321" s="95" t="s">
        <v>12</v>
      </c>
      <c r="J321" s="94" t="str">
        <f>IF(ISERROR(VLOOKUP(E321,'[1]AQA vocabulary list'!C:C,1,FALSE)),"","Y")</f>
        <v/>
      </c>
      <c r="K321" s="94" t="str">
        <f>IF(ISERROR(VLOOKUP(E321,'[1]Edexcel Vocabulary list'!D:D,1,FALSE)),"","Y")</f>
        <v>Y</v>
      </c>
      <c r="L321" s="95" t="s">
        <v>456</v>
      </c>
      <c r="M321" s="95" t="s">
        <v>456</v>
      </c>
      <c r="N321" s="95" t="s">
        <v>456</v>
      </c>
    </row>
    <row r="322" spans="1:14" ht="16.5" x14ac:dyDescent="0.25">
      <c r="A322" s="93" t="s">
        <v>1366</v>
      </c>
      <c r="B322" s="93" t="s">
        <v>1367</v>
      </c>
      <c r="C322" s="93" t="s">
        <v>1368</v>
      </c>
      <c r="D322" s="93" t="s">
        <v>473</v>
      </c>
      <c r="E322" s="94">
        <v>663</v>
      </c>
      <c r="F322" s="93" t="s">
        <v>1369</v>
      </c>
      <c r="G322" s="95">
        <v>7</v>
      </c>
      <c r="H322" s="95">
        <v>3.1</v>
      </c>
      <c r="I322" s="95" t="s">
        <v>12</v>
      </c>
      <c r="J322" s="94" t="str">
        <f>IF(ISERROR(VLOOKUP(E322,'[1]AQA vocabulary list'!C:C,1,FALSE)),"","Y")</f>
        <v/>
      </c>
      <c r="K322" s="94" t="str">
        <f>IF(ISERROR(VLOOKUP(E322,'[1]Edexcel Vocabulary list'!D:D,1,FALSE)),"","Y")</f>
        <v>Y</v>
      </c>
      <c r="L322" s="95" t="s">
        <v>456</v>
      </c>
      <c r="M322" s="95" t="s">
        <v>456</v>
      </c>
      <c r="N322" s="95" t="s">
        <v>456</v>
      </c>
    </row>
    <row r="323" spans="1:14" x14ac:dyDescent="0.25">
      <c r="A323" s="93" t="s">
        <v>1370</v>
      </c>
      <c r="B323" s="93" t="s">
        <v>1371</v>
      </c>
      <c r="C323" s="93" t="s">
        <v>1371</v>
      </c>
      <c r="D323" s="93" t="s">
        <v>473</v>
      </c>
      <c r="E323" s="94">
        <v>1360</v>
      </c>
      <c r="F323" s="93" t="s">
        <v>1372</v>
      </c>
      <c r="G323" s="95">
        <v>7</v>
      </c>
      <c r="H323" s="95">
        <v>3.1</v>
      </c>
      <c r="I323" s="95" t="s">
        <v>12</v>
      </c>
      <c r="J323" s="94" t="str">
        <f>IF(ISERROR(VLOOKUP(E323,'[1]AQA vocabulary list'!C:C,1,FALSE)),"","Y")</f>
        <v/>
      </c>
      <c r="K323" s="94" t="str">
        <f>IF(ISERROR(VLOOKUP(E323,'[1]Edexcel Vocabulary list'!D:D,1,FALSE)),"","Y")</f>
        <v>Y</v>
      </c>
      <c r="L323" s="95" t="s">
        <v>456</v>
      </c>
      <c r="M323" s="95" t="s">
        <v>456</v>
      </c>
      <c r="N323" s="95" t="s">
        <v>456</v>
      </c>
    </row>
    <row r="324" spans="1:14" x14ac:dyDescent="0.25">
      <c r="A324" s="93" t="s">
        <v>1373</v>
      </c>
      <c r="B324" s="93" t="s">
        <v>1374</v>
      </c>
      <c r="C324" s="93" t="s">
        <v>1375</v>
      </c>
      <c r="D324" s="93" t="s">
        <v>467</v>
      </c>
      <c r="E324" s="94">
        <v>1468</v>
      </c>
      <c r="F324" s="93" t="s">
        <v>1373</v>
      </c>
      <c r="G324" s="95">
        <v>7</v>
      </c>
      <c r="H324" s="95">
        <v>3.1</v>
      </c>
      <c r="I324" s="95" t="s">
        <v>12</v>
      </c>
      <c r="J324" s="94" t="str">
        <f>IF(ISERROR(VLOOKUP(E324,'[1]AQA vocabulary list'!C:C,1,FALSE)),"","Y")</f>
        <v>Y</v>
      </c>
      <c r="K324" s="94" t="str">
        <f>IF(ISERROR(VLOOKUP(E324,'[1]Edexcel Vocabulary list'!D:D,1,FALSE)),"","Y")</f>
        <v>Y</v>
      </c>
      <c r="L324" s="95" t="s">
        <v>456</v>
      </c>
      <c r="M324" s="95" t="s">
        <v>456</v>
      </c>
      <c r="N324" s="95" t="s">
        <v>456</v>
      </c>
    </row>
    <row r="325" spans="1:14" x14ac:dyDescent="0.25">
      <c r="A325" s="93" t="s">
        <v>1376</v>
      </c>
      <c r="B325" s="93" t="s">
        <v>1377</v>
      </c>
      <c r="C325" s="93" t="s">
        <v>1377</v>
      </c>
      <c r="D325" s="93" t="s">
        <v>473</v>
      </c>
      <c r="E325" s="94">
        <v>1721</v>
      </c>
      <c r="F325" s="93" t="s">
        <v>1378</v>
      </c>
      <c r="G325" s="95">
        <v>7</v>
      </c>
      <c r="H325" s="95">
        <v>3.1</v>
      </c>
      <c r="I325" s="95" t="s">
        <v>12</v>
      </c>
      <c r="J325" s="94" t="str">
        <f>IF(ISERROR(VLOOKUP(E325,'[1]AQA vocabulary list'!C:C,1,FALSE)),"","Y")</f>
        <v/>
      </c>
      <c r="K325" s="94" t="str">
        <f>IF(ISERROR(VLOOKUP(E325,'[1]Edexcel Vocabulary list'!D:D,1,FALSE)),"","Y")</f>
        <v>Y</v>
      </c>
      <c r="L325" s="95" t="s">
        <v>456</v>
      </c>
      <c r="M325" s="95" t="s">
        <v>456</v>
      </c>
      <c r="N325" s="95" t="s">
        <v>456</v>
      </c>
    </row>
    <row r="326" spans="1:14" x14ac:dyDescent="0.25">
      <c r="A326" s="93" t="s">
        <v>1379</v>
      </c>
      <c r="B326" s="93" t="s">
        <v>1380</v>
      </c>
      <c r="C326" s="93" t="s">
        <v>1380</v>
      </c>
      <c r="D326" s="93" t="s">
        <v>480</v>
      </c>
      <c r="E326" s="94">
        <v>1748</v>
      </c>
      <c r="F326" s="93" t="s">
        <v>1379</v>
      </c>
      <c r="G326" s="95">
        <v>7</v>
      </c>
      <c r="H326" s="95">
        <v>3.1</v>
      </c>
      <c r="I326" s="95" t="s">
        <v>12</v>
      </c>
      <c r="J326" s="94" t="str">
        <f>IF(ISERROR(VLOOKUP(E326,'[1]AQA vocabulary list'!C:C,1,FALSE)),"","Y")</f>
        <v>Y</v>
      </c>
      <c r="K326" s="94" t="str">
        <f>IF(ISERROR(VLOOKUP(E326,'[1]Edexcel Vocabulary list'!D:D,1,FALSE)),"","Y")</f>
        <v/>
      </c>
      <c r="L326" s="95" t="s">
        <v>456</v>
      </c>
      <c r="M326" s="95" t="s">
        <v>456</v>
      </c>
      <c r="N326" s="95" t="s">
        <v>456</v>
      </c>
    </row>
    <row r="327" spans="1:14" x14ac:dyDescent="0.25">
      <c r="A327" s="93" t="s">
        <v>1381</v>
      </c>
      <c r="B327" s="93" t="s">
        <v>1382</v>
      </c>
      <c r="C327" s="93" t="s">
        <v>1382</v>
      </c>
      <c r="D327" s="93" t="s">
        <v>473</v>
      </c>
      <c r="E327" s="94">
        <v>1825</v>
      </c>
      <c r="F327" s="93" t="s">
        <v>1383</v>
      </c>
      <c r="G327" s="95">
        <v>7</v>
      </c>
      <c r="H327" s="95">
        <v>3.1</v>
      </c>
      <c r="I327" s="95" t="s">
        <v>12</v>
      </c>
      <c r="J327" s="94" t="str">
        <f>IF(ISERROR(VLOOKUP(E327,'[1]AQA vocabulary list'!C:C,1,FALSE)),"","Y")</f>
        <v/>
      </c>
      <c r="K327" s="94" t="str">
        <f>IF(ISERROR(VLOOKUP(E327,'[1]Edexcel Vocabulary list'!D:D,1,FALSE)),"","Y")</f>
        <v>Y</v>
      </c>
      <c r="L327" s="95" t="s">
        <v>456</v>
      </c>
      <c r="M327" s="95" t="s">
        <v>456</v>
      </c>
      <c r="N327" s="95" t="s">
        <v>456</v>
      </c>
    </row>
    <row r="328" spans="1:14" x14ac:dyDescent="0.25">
      <c r="A328" s="93" t="s">
        <v>1384</v>
      </c>
      <c r="B328" s="93" t="s">
        <v>1385</v>
      </c>
      <c r="C328" s="93" t="s">
        <v>1385</v>
      </c>
      <c r="D328" s="93" t="s">
        <v>463</v>
      </c>
      <c r="E328" s="94">
        <v>508</v>
      </c>
      <c r="F328" s="93" t="s">
        <v>1386</v>
      </c>
      <c r="G328" s="95">
        <v>7</v>
      </c>
      <c r="H328" s="95">
        <v>3.1</v>
      </c>
      <c r="I328" s="95" t="s">
        <v>12</v>
      </c>
      <c r="J328" s="94" t="str">
        <f>IF(ISERROR(VLOOKUP(E328,'[1]AQA vocabulary list'!C:C,1,FALSE)),"","Y")</f>
        <v/>
      </c>
      <c r="K328" s="94" t="str">
        <f>IF(ISERROR(VLOOKUP(E328,'[1]Edexcel Vocabulary list'!D:D,1,FALSE)),"","Y")</f>
        <v>Y</v>
      </c>
      <c r="L328" s="95" t="s">
        <v>456</v>
      </c>
      <c r="M328" s="95" t="s">
        <v>456</v>
      </c>
      <c r="N328" s="95" t="s">
        <v>456</v>
      </c>
    </row>
    <row r="329" spans="1:14" ht="14.5" x14ac:dyDescent="0.35">
      <c r="A329" s="93" t="s">
        <v>1387</v>
      </c>
      <c r="B329" s="93" t="s">
        <v>1388</v>
      </c>
      <c r="C329" s="93" t="s">
        <v>1388</v>
      </c>
      <c r="D329" s="93" t="s">
        <v>468</v>
      </c>
      <c r="E329" s="94">
        <v>355</v>
      </c>
      <c r="F329" s="93" t="s">
        <v>1389</v>
      </c>
      <c r="G329" s="95">
        <v>7</v>
      </c>
      <c r="H329" s="95">
        <v>3.1</v>
      </c>
      <c r="I329" s="95" t="s">
        <v>12</v>
      </c>
      <c r="J329" s="94" t="str">
        <f>IF(ISERROR(VLOOKUP(E329,'[1]AQA vocabulary list'!C:C,1,FALSE)),"","Y")</f>
        <v/>
      </c>
      <c r="K329" s="94" t="str">
        <f>IF(ISERROR(VLOOKUP(E329,'[1]Edexcel Vocabulary list'!D:D,1,FALSE)),"","Y")</f>
        <v>Y</v>
      </c>
      <c r="L329" s="95" t="s">
        <v>456</v>
      </c>
      <c r="M329" s="95" t="s">
        <v>456</v>
      </c>
      <c r="N329" s="95" t="s">
        <v>456</v>
      </c>
    </row>
    <row r="330" spans="1:14" x14ac:dyDescent="0.25">
      <c r="A330" s="93" t="s">
        <v>1390</v>
      </c>
      <c r="B330" s="93" t="s">
        <v>1391</v>
      </c>
      <c r="C330" s="93" t="s">
        <v>1391</v>
      </c>
      <c r="D330" s="93" t="s">
        <v>468</v>
      </c>
      <c r="E330" s="94">
        <v>3634</v>
      </c>
      <c r="F330" s="93" t="s">
        <v>1392</v>
      </c>
      <c r="G330" s="95">
        <v>7</v>
      </c>
      <c r="H330" s="95">
        <v>3.1</v>
      </c>
      <c r="I330" s="95" t="s">
        <v>12</v>
      </c>
      <c r="J330" s="94" t="str">
        <f>IF(ISERROR(VLOOKUP(E330,'[1]AQA vocabulary list'!C:C,1,FALSE)),"","Y")</f>
        <v/>
      </c>
      <c r="K330" s="94" t="str">
        <f>IF(ISERROR(VLOOKUP(E330,'[1]Edexcel Vocabulary list'!D:D,1,FALSE)),"","Y")</f>
        <v>Y</v>
      </c>
      <c r="L330" s="95" t="s">
        <v>456</v>
      </c>
      <c r="M330" s="95" t="s">
        <v>456</v>
      </c>
      <c r="N330" s="95" t="s">
        <v>456</v>
      </c>
    </row>
    <row r="331" spans="1:14" x14ac:dyDescent="0.25">
      <c r="A331" s="93" t="s">
        <v>1393</v>
      </c>
      <c r="B331" s="93" t="s">
        <v>1394</v>
      </c>
      <c r="C331" s="93" t="s">
        <v>1394</v>
      </c>
      <c r="D331" s="93" t="s">
        <v>477</v>
      </c>
      <c r="E331" s="94">
        <v>3090</v>
      </c>
      <c r="F331" s="93" t="s">
        <v>1395</v>
      </c>
      <c r="G331" s="95">
        <v>7</v>
      </c>
      <c r="H331" s="95">
        <v>3.1</v>
      </c>
      <c r="I331" s="95" t="s">
        <v>15</v>
      </c>
      <c r="J331" s="94" t="str">
        <f>IF(ISERROR(VLOOKUP(E331,'[1]AQA vocabulary list'!C:C,1,FALSE)),"","Y")</f>
        <v/>
      </c>
      <c r="K331" s="94" t="str">
        <f>IF(ISERROR(VLOOKUP(E331,'[1]Edexcel Vocabulary list'!D:D,1,FALSE)),"","Y")</f>
        <v>Y</v>
      </c>
      <c r="L331" s="95" t="s">
        <v>456</v>
      </c>
      <c r="M331" s="95" t="s">
        <v>456</v>
      </c>
      <c r="N331" s="95" t="s">
        <v>456</v>
      </c>
    </row>
    <row r="332" spans="1:14" ht="16.5" x14ac:dyDescent="0.25">
      <c r="A332" s="93" t="s">
        <v>1396</v>
      </c>
      <c r="B332" s="93" t="s">
        <v>1397</v>
      </c>
      <c r="C332" s="93" t="s">
        <v>1398</v>
      </c>
      <c r="D332" s="93" t="s">
        <v>480</v>
      </c>
      <c r="E332" s="94">
        <v>26</v>
      </c>
      <c r="F332" s="93" t="s">
        <v>1399</v>
      </c>
      <c r="G332" s="95">
        <v>7</v>
      </c>
      <c r="H332" s="95">
        <v>3.1</v>
      </c>
      <c r="I332" s="95" t="s">
        <v>15</v>
      </c>
      <c r="J332" s="94" t="str">
        <f>IF(ISERROR(VLOOKUP(E332,'[1]AQA vocabulary list'!C:C,1,FALSE)),"","Y")</f>
        <v/>
      </c>
      <c r="K332" s="94" t="str">
        <f>IF(ISERROR(VLOOKUP(E332,'[1]Edexcel Vocabulary list'!D:D,1,FALSE)),"","Y")</f>
        <v/>
      </c>
      <c r="L332" s="95" t="s">
        <v>456</v>
      </c>
      <c r="M332" s="95" t="s">
        <v>456</v>
      </c>
      <c r="N332" s="95" t="s">
        <v>456</v>
      </c>
    </row>
    <row r="333" spans="1:14" x14ac:dyDescent="0.25">
      <c r="A333" s="93" t="s">
        <v>464</v>
      </c>
      <c r="B333" s="93" t="s">
        <v>1400</v>
      </c>
      <c r="C333" s="93" t="s">
        <v>1400</v>
      </c>
      <c r="D333" s="93" t="s">
        <v>480</v>
      </c>
      <c r="E333" s="94">
        <v>36</v>
      </c>
      <c r="F333" s="93" t="s">
        <v>464</v>
      </c>
      <c r="G333" s="95">
        <v>7</v>
      </c>
      <c r="H333" s="95">
        <v>3.1</v>
      </c>
      <c r="I333" s="95" t="s">
        <v>15</v>
      </c>
      <c r="J333" s="94" t="str">
        <f>IF(ISERROR(VLOOKUP(E333,'[1]AQA vocabulary list'!C:C,1,FALSE)),"","Y")</f>
        <v/>
      </c>
      <c r="K333" s="94" t="str">
        <f>IF(ISERROR(VLOOKUP(E333,'[1]Edexcel Vocabulary list'!D:D,1,FALSE)),"","Y")</f>
        <v/>
      </c>
      <c r="L333" s="95" t="s">
        <v>456</v>
      </c>
      <c r="M333" s="95" t="s">
        <v>456</v>
      </c>
      <c r="N333" s="95" t="s">
        <v>456</v>
      </c>
    </row>
    <row r="334" spans="1:14" ht="16.5" x14ac:dyDescent="0.25">
      <c r="A334" s="93" t="s">
        <v>1401</v>
      </c>
      <c r="B334" s="93" t="s">
        <v>1402</v>
      </c>
      <c r="C334" s="93" t="s">
        <v>1403</v>
      </c>
      <c r="D334" s="93" t="s">
        <v>492</v>
      </c>
      <c r="E334" s="94">
        <v>48</v>
      </c>
      <c r="F334" s="93" t="s">
        <v>1404</v>
      </c>
      <c r="G334" s="95">
        <v>7</v>
      </c>
      <c r="H334" s="95">
        <v>3.1</v>
      </c>
      <c r="I334" s="95" t="s">
        <v>15</v>
      </c>
      <c r="J334" s="94" t="str">
        <f>IF(ISERROR(VLOOKUP(E334,'[1]AQA vocabulary list'!C:C,1,FALSE)),"","Y")</f>
        <v>Y</v>
      </c>
      <c r="K334" s="94" t="str">
        <f>IF(ISERROR(VLOOKUP(E334,'[1]Edexcel Vocabulary list'!D:D,1,FALSE)),"","Y")</f>
        <v>Y</v>
      </c>
      <c r="L334" s="95" t="s">
        <v>456</v>
      </c>
      <c r="M334" s="95" t="s">
        <v>456</v>
      </c>
      <c r="N334" s="95" t="s">
        <v>456</v>
      </c>
    </row>
    <row r="335" spans="1:14" ht="16.5" x14ac:dyDescent="0.25">
      <c r="A335" s="93" t="s">
        <v>1405</v>
      </c>
      <c r="B335" s="93" t="s">
        <v>1406</v>
      </c>
      <c r="C335" s="93" t="s">
        <v>1407</v>
      </c>
      <c r="D335" s="93" t="s">
        <v>480</v>
      </c>
      <c r="E335" s="94">
        <v>53</v>
      </c>
      <c r="F335" s="93" t="s">
        <v>1408</v>
      </c>
      <c r="G335" s="95">
        <v>7</v>
      </c>
      <c r="H335" s="95">
        <v>3.1</v>
      </c>
      <c r="I335" s="95" t="s">
        <v>15</v>
      </c>
      <c r="J335" s="94" t="str">
        <f>IF(ISERROR(VLOOKUP(E335,'[1]AQA vocabulary list'!C:C,1,FALSE)),"","Y")</f>
        <v/>
      </c>
      <c r="K335" s="94" t="str">
        <f>IF(ISERROR(VLOOKUP(E335,'[1]Edexcel Vocabulary list'!D:D,1,FALSE)),"","Y")</f>
        <v/>
      </c>
      <c r="L335" s="95" t="s">
        <v>456</v>
      </c>
      <c r="M335" s="95" t="s">
        <v>456</v>
      </c>
      <c r="N335" s="95" t="s">
        <v>456</v>
      </c>
    </row>
    <row r="336" spans="1:14" x14ac:dyDescent="0.25">
      <c r="A336" s="93" t="s">
        <v>1409</v>
      </c>
      <c r="B336" s="93" t="s">
        <v>1410</v>
      </c>
      <c r="C336" s="93" t="s">
        <v>1410</v>
      </c>
      <c r="D336" s="93" t="s">
        <v>473</v>
      </c>
      <c r="E336" s="94">
        <v>106</v>
      </c>
      <c r="F336" s="93" t="s">
        <v>1411</v>
      </c>
      <c r="G336" s="95">
        <v>7</v>
      </c>
      <c r="H336" s="95">
        <v>3.1</v>
      </c>
      <c r="I336" s="95" t="s">
        <v>15</v>
      </c>
      <c r="J336" s="94" t="str">
        <f>IF(ISERROR(VLOOKUP(E336,'[1]AQA vocabulary list'!C:C,1,FALSE)),"","Y")</f>
        <v/>
      </c>
      <c r="K336" s="94" t="str">
        <f>IF(ISERROR(VLOOKUP(E336,'[1]Edexcel Vocabulary list'!D:D,1,FALSE)),"","Y")</f>
        <v>Y</v>
      </c>
      <c r="L336" s="95" t="s">
        <v>456</v>
      </c>
      <c r="M336" s="95" t="s">
        <v>456</v>
      </c>
      <c r="N336" s="95" t="s">
        <v>456</v>
      </c>
    </row>
    <row r="337" spans="1:14" ht="16.5" x14ac:dyDescent="0.25">
      <c r="A337" s="93" t="s">
        <v>1412</v>
      </c>
      <c r="B337" s="93" t="s">
        <v>1413</v>
      </c>
      <c r="C337" s="93" t="s">
        <v>1414</v>
      </c>
      <c r="D337" s="93" t="s">
        <v>480</v>
      </c>
      <c r="E337" s="94">
        <v>225</v>
      </c>
      <c r="F337" s="93" t="s">
        <v>1415</v>
      </c>
      <c r="G337" s="95">
        <v>7</v>
      </c>
      <c r="H337" s="95">
        <v>3.1</v>
      </c>
      <c r="I337" s="95" t="s">
        <v>15</v>
      </c>
      <c r="J337" s="94" t="str">
        <f>IF(ISERROR(VLOOKUP(E337,'[1]AQA vocabulary list'!C:C,1,FALSE)),"","Y")</f>
        <v/>
      </c>
      <c r="K337" s="94" t="str">
        <f>IF(ISERROR(VLOOKUP(E337,'[1]Edexcel Vocabulary list'!D:D,1,FALSE)),"","Y")</f>
        <v/>
      </c>
      <c r="L337" s="95" t="s">
        <v>456</v>
      </c>
      <c r="M337" s="95" t="s">
        <v>456</v>
      </c>
      <c r="N337" s="95" t="s">
        <v>456</v>
      </c>
    </row>
    <row r="338" spans="1:14" x14ac:dyDescent="0.25">
      <c r="A338" s="93" t="s">
        <v>1416</v>
      </c>
      <c r="B338" s="93" t="s">
        <v>1417</v>
      </c>
      <c r="C338" s="93" t="s">
        <v>1417</v>
      </c>
      <c r="D338" s="93" t="s">
        <v>477</v>
      </c>
      <c r="E338" s="94">
        <v>351</v>
      </c>
      <c r="F338" s="93" t="s">
        <v>1418</v>
      </c>
      <c r="G338" s="95">
        <v>7</v>
      </c>
      <c r="H338" s="95">
        <v>3.1</v>
      </c>
      <c r="I338" s="95" t="s">
        <v>15</v>
      </c>
      <c r="J338" s="94" t="str">
        <f>IF(ISERROR(VLOOKUP(E338,'[1]AQA vocabulary list'!C:C,1,FALSE)),"","Y")</f>
        <v/>
      </c>
      <c r="K338" s="94" t="str">
        <f>IF(ISERROR(VLOOKUP(E338,'[1]Edexcel Vocabulary list'!D:D,1,FALSE)),"","Y")</f>
        <v>Y</v>
      </c>
      <c r="L338" s="95" t="s">
        <v>456</v>
      </c>
      <c r="M338" s="95" t="s">
        <v>456</v>
      </c>
      <c r="N338" s="95" t="s">
        <v>456</v>
      </c>
    </row>
    <row r="339" spans="1:14" x14ac:dyDescent="0.25">
      <c r="A339" s="93" t="s">
        <v>1419</v>
      </c>
      <c r="B339" s="93" t="s">
        <v>1420</v>
      </c>
      <c r="C339" s="93" t="s">
        <v>1420</v>
      </c>
      <c r="D339" s="93" t="s">
        <v>463</v>
      </c>
      <c r="E339" s="94">
        <v>687</v>
      </c>
      <c r="F339" s="93" t="s">
        <v>1421</v>
      </c>
      <c r="G339" s="95">
        <v>7</v>
      </c>
      <c r="H339" s="95">
        <v>3.1</v>
      </c>
      <c r="I339" s="95" t="s">
        <v>15</v>
      </c>
      <c r="J339" s="94" t="str">
        <f>IF(ISERROR(VLOOKUP(E339,'[1]AQA vocabulary list'!C:C,1,FALSE)),"","Y")</f>
        <v/>
      </c>
      <c r="K339" s="94" t="str">
        <f>IF(ISERROR(VLOOKUP(E339,'[1]Edexcel Vocabulary list'!D:D,1,FALSE)),"","Y")</f>
        <v>Y</v>
      </c>
      <c r="L339" s="95" t="s">
        <v>456</v>
      </c>
      <c r="M339" s="95" t="s">
        <v>456</v>
      </c>
      <c r="N339" s="95" t="s">
        <v>456</v>
      </c>
    </row>
    <row r="340" spans="1:14" x14ac:dyDescent="0.25">
      <c r="A340" s="93" t="s">
        <v>1422</v>
      </c>
      <c r="B340" s="93" t="s">
        <v>1423</v>
      </c>
      <c r="C340" s="93" t="s">
        <v>1423</v>
      </c>
      <c r="D340" s="93" t="s">
        <v>468</v>
      </c>
      <c r="E340" s="94">
        <v>776</v>
      </c>
      <c r="F340" s="93" t="s">
        <v>1424</v>
      </c>
      <c r="G340" s="95">
        <v>7</v>
      </c>
      <c r="H340" s="95">
        <v>3.1</v>
      </c>
      <c r="I340" s="95" t="s">
        <v>15</v>
      </c>
      <c r="J340" s="94" t="str">
        <f>IF(ISERROR(VLOOKUP(E340,'[1]AQA vocabulary list'!C:C,1,FALSE)),"","Y")</f>
        <v/>
      </c>
      <c r="K340" s="94" t="str">
        <f>IF(ISERROR(VLOOKUP(E340,'[1]Edexcel Vocabulary list'!D:D,1,FALSE)),"","Y")</f>
        <v>Y</v>
      </c>
      <c r="L340" s="95" t="s">
        <v>456</v>
      </c>
      <c r="M340" s="95" t="s">
        <v>456</v>
      </c>
      <c r="N340" s="95" t="s">
        <v>456</v>
      </c>
    </row>
    <row r="341" spans="1:14" x14ac:dyDescent="0.25">
      <c r="A341" s="93" t="s">
        <v>1425</v>
      </c>
      <c r="B341" s="93" t="s">
        <v>1426</v>
      </c>
      <c r="C341" s="93" t="s">
        <v>1426</v>
      </c>
      <c r="D341" s="93" t="s">
        <v>463</v>
      </c>
      <c r="E341" s="94">
        <v>2202</v>
      </c>
      <c r="F341" s="93" t="s">
        <v>1427</v>
      </c>
      <c r="G341" s="95">
        <v>7</v>
      </c>
      <c r="H341" s="95">
        <v>3.1</v>
      </c>
      <c r="I341" s="95" t="s">
        <v>15</v>
      </c>
      <c r="J341" s="94" t="str">
        <f>IF(ISERROR(VLOOKUP(E341,'[1]AQA vocabulary list'!C:C,1,FALSE)),"","Y")</f>
        <v>Y</v>
      </c>
      <c r="K341" s="94" t="str">
        <f>IF(ISERROR(VLOOKUP(E341,'[1]Edexcel Vocabulary list'!D:D,1,FALSE)),"","Y")</f>
        <v>Y</v>
      </c>
      <c r="L341" s="95" t="s">
        <v>456</v>
      </c>
      <c r="M341" s="95" t="s">
        <v>456</v>
      </c>
      <c r="N341" s="95" t="s">
        <v>456</v>
      </c>
    </row>
    <row r="342" spans="1:14" ht="16.5" x14ac:dyDescent="0.25">
      <c r="A342" s="93" t="s">
        <v>1428</v>
      </c>
      <c r="B342" s="93" t="s">
        <v>1429</v>
      </c>
      <c r="C342" s="93" t="s">
        <v>1429</v>
      </c>
      <c r="D342" s="93" t="s">
        <v>473</v>
      </c>
      <c r="E342" s="94">
        <v>146</v>
      </c>
      <c r="F342" s="93" t="s">
        <v>1430</v>
      </c>
      <c r="G342" s="95">
        <v>7</v>
      </c>
      <c r="H342" s="95">
        <v>3.1</v>
      </c>
      <c r="I342" s="95" t="s">
        <v>21</v>
      </c>
      <c r="J342" s="94" t="str">
        <f>IF(ISERROR(VLOOKUP(E342,'[1]AQA vocabulary list'!C:C,1,FALSE)),"","Y")</f>
        <v>Y</v>
      </c>
      <c r="K342" s="94" t="str">
        <f>IF(ISERROR(VLOOKUP(E342,'[1]Edexcel Vocabulary list'!D:D,1,FALSE)),"","Y")</f>
        <v>Y</v>
      </c>
      <c r="L342" s="95" t="s">
        <v>456</v>
      </c>
      <c r="M342" s="95" t="s">
        <v>456</v>
      </c>
      <c r="N342" s="95" t="s">
        <v>456</v>
      </c>
    </row>
    <row r="343" spans="1:14" ht="16.5" x14ac:dyDescent="0.25">
      <c r="A343" s="93" t="s">
        <v>1431</v>
      </c>
      <c r="B343" s="93" t="s">
        <v>1432</v>
      </c>
      <c r="C343" s="93" t="s">
        <v>1433</v>
      </c>
      <c r="D343" s="93" t="s">
        <v>468</v>
      </c>
      <c r="E343" s="99">
        <v>262</v>
      </c>
      <c r="F343" s="93" t="s">
        <v>1434</v>
      </c>
      <c r="G343" s="95">
        <v>7</v>
      </c>
      <c r="H343" s="95">
        <v>3.1</v>
      </c>
      <c r="I343" s="95" t="s">
        <v>21</v>
      </c>
      <c r="J343" s="94" t="str">
        <f>IF(ISERROR(VLOOKUP(E343,'[1]AQA vocabulary list'!C:C,1,FALSE)),"","Y")</f>
        <v>Y</v>
      </c>
      <c r="K343" s="94" t="str">
        <f>IF(ISERROR(VLOOKUP(E343,'[1]Edexcel Vocabulary list'!D:D,1,FALSE)),"","Y")</f>
        <v>Y</v>
      </c>
      <c r="L343" s="95" t="s">
        <v>456</v>
      </c>
      <c r="M343" s="95" t="s">
        <v>456</v>
      </c>
      <c r="N343" s="95" t="s">
        <v>456</v>
      </c>
    </row>
    <row r="344" spans="1:14" x14ac:dyDescent="0.25">
      <c r="A344" s="93" t="s">
        <v>1435</v>
      </c>
      <c r="B344" s="93" t="s">
        <v>1436</v>
      </c>
      <c r="C344" s="93" t="s">
        <v>1436</v>
      </c>
      <c r="D344" s="93" t="s">
        <v>467</v>
      </c>
      <c r="E344" s="94">
        <v>293</v>
      </c>
      <c r="F344" s="93" t="s">
        <v>1435</v>
      </c>
      <c r="G344" s="95">
        <v>7</v>
      </c>
      <c r="H344" s="95">
        <v>3.1</v>
      </c>
      <c r="I344" s="95" t="s">
        <v>21</v>
      </c>
      <c r="J344" s="94" t="str">
        <f>IF(ISERROR(VLOOKUP(E344,'[1]AQA vocabulary list'!C:C,1,FALSE)),"","Y")</f>
        <v>Y</v>
      </c>
      <c r="K344" s="94" t="str">
        <f>IF(ISERROR(VLOOKUP(E344,'[1]Edexcel Vocabulary list'!D:D,1,FALSE)),"","Y")</f>
        <v/>
      </c>
      <c r="L344" s="95" t="s">
        <v>456</v>
      </c>
      <c r="M344" s="95" t="s">
        <v>456</v>
      </c>
      <c r="N344" s="95" t="s">
        <v>456</v>
      </c>
    </row>
    <row r="345" spans="1:14" ht="16.5" x14ac:dyDescent="0.25">
      <c r="A345" s="93" t="s">
        <v>1437</v>
      </c>
      <c r="B345" s="93" t="s">
        <v>1438</v>
      </c>
      <c r="C345" s="93" t="s">
        <v>1439</v>
      </c>
      <c r="D345" s="93" t="s">
        <v>467</v>
      </c>
      <c r="E345" s="94">
        <v>305</v>
      </c>
      <c r="F345" s="93" t="s">
        <v>1440</v>
      </c>
      <c r="G345" s="95">
        <v>7</v>
      </c>
      <c r="H345" s="95">
        <v>3.1</v>
      </c>
      <c r="I345" s="95" t="s">
        <v>21</v>
      </c>
      <c r="J345" s="94" t="str">
        <f>IF(ISERROR(VLOOKUP(E345,'[1]AQA vocabulary list'!C:C,1,FALSE)),"","Y")</f>
        <v/>
      </c>
      <c r="K345" s="94" t="str">
        <f>IF(ISERROR(VLOOKUP(E345,'[1]Edexcel Vocabulary list'!D:D,1,FALSE)),"","Y")</f>
        <v>Y</v>
      </c>
      <c r="L345" s="95" t="s">
        <v>456</v>
      </c>
      <c r="M345" s="95" t="s">
        <v>456</v>
      </c>
      <c r="N345" s="95" t="s">
        <v>456</v>
      </c>
    </row>
    <row r="346" spans="1:14" ht="16.5" x14ac:dyDescent="0.25">
      <c r="A346" s="93" t="s">
        <v>1441</v>
      </c>
      <c r="B346" s="93" t="s">
        <v>1442</v>
      </c>
      <c r="C346" s="93" t="s">
        <v>1443</v>
      </c>
      <c r="D346" s="93" t="s">
        <v>467</v>
      </c>
      <c r="E346" s="94">
        <v>320</v>
      </c>
      <c r="F346" s="93" t="s">
        <v>1444</v>
      </c>
      <c r="G346" s="95">
        <v>7</v>
      </c>
      <c r="H346" s="95">
        <v>3.1</v>
      </c>
      <c r="I346" s="95" t="s">
        <v>21</v>
      </c>
      <c r="J346" s="94" t="str">
        <f>IF(ISERROR(VLOOKUP(E346,'[1]AQA vocabulary list'!C:C,1,FALSE)),"","Y")</f>
        <v>Y</v>
      </c>
      <c r="K346" s="94" t="str">
        <f>IF(ISERROR(VLOOKUP(E346,'[1]Edexcel Vocabulary list'!D:D,1,FALSE)),"","Y")</f>
        <v/>
      </c>
      <c r="L346" s="95" t="s">
        <v>456</v>
      </c>
      <c r="M346" s="95" t="s">
        <v>456</v>
      </c>
      <c r="N346" s="95" t="s">
        <v>456</v>
      </c>
    </row>
    <row r="347" spans="1:14" x14ac:dyDescent="0.25">
      <c r="A347" s="93" t="s">
        <v>1445</v>
      </c>
      <c r="B347" s="93" t="s">
        <v>1446</v>
      </c>
      <c r="C347" s="93" t="s">
        <v>1446</v>
      </c>
      <c r="D347" s="93" t="s">
        <v>467</v>
      </c>
      <c r="E347" s="94">
        <v>696</v>
      </c>
      <c r="F347" s="93" t="s">
        <v>1445</v>
      </c>
      <c r="G347" s="95">
        <v>7</v>
      </c>
      <c r="H347" s="95">
        <v>3.1</v>
      </c>
      <c r="I347" s="95" t="s">
        <v>21</v>
      </c>
      <c r="J347" s="94" t="str">
        <f>IF(ISERROR(VLOOKUP(E347,'[1]AQA vocabulary list'!C:C,1,FALSE)),"","Y")</f>
        <v>Y</v>
      </c>
      <c r="K347" s="94" t="str">
        <f>IF(ISERROR(VLOOKUP(E347,'[1]Edexcel Vocabulary list'!D:D,1,FALSE)),"","Y")</f>
        <v>Y</v>
      </c>
      <c r="L347" s="95" t="s">
        <v>456</v>
      </c>
      <c r="M347" s="95" t="s">
        <v>456</v>
      </c>
      <c r="N347" s="95" t="s">
        <v>456</v>
      </c>
    </row>
    <row r="348" spans="1:14" ht="16.5" x14ac:dyDescent="0.25">
      <c r="A348" s="93" t="s">
        <v>1447</v>
      </c>
      <c r="B348" s="93" t="s">
        <v>1448</v>
      </c>
      <c r="C348" s="93" t="s">
        <v>1240</v>
      </c>
      <c r="D348" s="93" t="s">
        <v>467</v>
      </c>
      <c r="E348" s="94">
        <v>169</v>
      </c>
      <c r="F348" s="93" t="s">
        <v>1241</v>
      </c>
      <c r="G348" s="95">
        <v>7</v>
      </c>
      <c r="H348" s="95">
        <v>3.1</v>
      </c>
      <c r="I348" s="95" t="s">
        <v>21</v>
      </c>
      <c r="J348" s="94" t="str">
        <f>IF(ISERROR(VLOOKUP(E348,'[1]AQA vocabulary list'!C:C,1,FALSE)),"","Y")</f>
        <v/>
      </c>
      <c r="K348" s="94" t="str">
        <f>IF(ISERROR(VLOOKUP(E348,'[1]Edexcel Vocabulary list'!D:D,1,FALSE)),"","Y")</f>
        <v>Y</v>
      </c>
      <c r="L348" s="95" t="s">
        <v>456</v>
      </c>
      <c r="M348" s="95" t="s">
        <v>456</v>
      </c>
    </row>
    <row r="349" spans="1:14" x14ac:dyDescent="0.25">
      <c r="A349" s="93" t="s">
        <v>1449</v>
      </c>
      <c r="B349" s="93" t="s">
        <v>1450</v>
      </c>
      <c r="C349" s="93" t="s">
        <v>1450</v>
      </c>
      <c r="D349" s="93" t="s">
        <v>476</v>
      </c>
      <c r="E349" s="94">
        <v>1898</v>
      </c>
      <c r="F349" s="93" t="s">
        <v>1449</v>
      </c>
      <c r="G349" s="95">
        <v>7</v>
      </c>
      <c r="H349" s="95">
        <v>3.1</v>
      </c>
      <c r="I349" s="95" t="s">
        <v>21</v>
      </c>
      <c r="J349" s="94" t="str">
        <f>IF(ISERROR(VLOOKUP(E349,'[1]AQA vocabulary list'!C:C,1,FALSE)),"","Y")</f>
        <v>Y</v>
      </c>
      <c r="K349" s="94" t="str">
        <f>IF(ISERROR(VLOOKUP(E349,'[1]Edexcel Vocabulary list'!D:D,1,FALSE)),"","Y")</f>
        <v/>
      </c>
      <c r="L349" s="95" t="s">
        <v>456</v>
      </c>
      <c r="M349" s="95" t="s">
        <v>456</v>
      </c>
      <c r="N349" s="95" t="s">
        <v>456</v>
      </c>
    </row>
    <row r="350" spans="1:14" x14ac:dyDescent="0.25">
      <c r="A350" s="93" t="s">
        <v>1451</v>
      </c>
      <c r="B350" s="93" t="s">
        <v>1452</v>
      </c>
      <c r="C350" s="93" t="s">
        <v>1452</v>
      </c>
      <c r="D350" s="93" t="s">
        <v>473</v>
      </c>
      <c r="E350" s="99" t="s">
        <v>1453</v>
      </c>
      <c r="F350" s="93" t="s">
        <v>1451</v>
      </c>
      <c r="G350" s="95">
        <v>7</v>
      </c>
      <c r="H350" s="95">
        <v>3.1</v>
      </c>
      <c r="I350" s="95" t="s">
        <v>21</v>
      </c>
      <c r="J350" s="94" t="str">
        <f>IF(ISERROR(VLOOKUP(E350,'[1]AQA vocabulary list'!C:C,1,FALSE)),"","Y")</f>
        <v/>
      </c>
      <c r="K350" s="94" t="str">
        <f>IF(ISERROR(VLOOKUP(E350,'[1]Edexcel Vocabulary list'!D:D,1,FALSE)),"","Y")</f>
        <v>Y</v>
      </c>
      <c r="L350" s="95" t="s">
        <v>456</v>
      </c>
      <c r="M350" s="95" t="s">
        <v>456</v>
      </c>
      <c r="N350" s="95" t="s">
        <v>456</v>
      </c>
    </row>
    <row r="351" spans="1:14" x14ac:dyDescent="0.25">
      <c r="A351" s="93" t="s">
        <v>1454</v>
      </c>
      <c r="B351" s="93" t="s">
        <v>1455</v>
      </c>
      <c r="C351" s="93" t="s">
        <v>1455</v>
      </c>
      <c r="D351" s="93" t="s">
        <v>473</v>
      </c>
      <c r="E351" s="94" t="s">
        <v>1453</v>
      </c>
      <c r="F351" s="93" t="s">
        <v>1454</v>
      </c>
      <c r="G351" s="95">
        <v>7</v>
      </c>
      <c r="H351" s="95">
        <v>3.1</v>
      </c>
      <c r="I351" s="95" t="s">
        <v>21</v>
      </c>
      <c r="J351" s="94" t="str">
        <f>IF(ISERROR(VLOOKUP(E351,'[1]AQA vocabulary list'!C:C,1,FALSE)),"","Y")</f>
        <v/>
      </c>
      <c r="K351" s="94" t="str">
        <f>IF(ISERROR(VLOOKUP(E351,'[1]Edexcel Vocabulary list'!D:D,1,FALSE)),"","Y")</f>
        <v>Y</v>
      </c>
      <c r="L351" s="95" t="s">
        <v>456</v>
      </c>
      <c r="M351" s="95" t="s">
        <v>456</v>
      </c>
      <c r="N351" s="95" t="s">
        <v>456</v>
      </c>
    </row>
    <row r="352" spans="1:14" x14ac:dyDescent="0.25">
      <c r="A352" s="93" t="s">
        <v>1456</v>
      </c>
      <c r="B352" s="93" t="s">
        <v>1457</v>
      </c>
      <c r="C352" s="93" t="s">
        <v>1457</v>
      </c>
      <c r="D352" s="93" t="s">
        <v>473</v>
      </c>
      <c r="E352" s="94" t="s">
        <v>1453</v>
      </c>
      <c r="F352" s="93" t="s">
        <v>1456</v>
      </c>
      <c r="G352" s="95">
        <v>7</v>
      </c>
      <c r="H352" s="95">
        <v>3.1</v>
      </c>
      <c r="I352" s="95" t="s">
        <v>21</v>
      </c>
      <c r="J352" s="94" t="str">
        <f>IF(ISERROR(VLOOKUP(E352,'[1]AQA vocabulary list'!C:C,1,FALSE)),"","Y")</f>
        <v/>
      </c>
      <c r="K352" s="94" t="str">
        <f>IF(ISERROR(VLOOKUP(E352,'[1]Edexcel Vocabulary list'!D:D,1,FALSE)),"","Y")</f>
        <v>Y</v>
      </c>
      <c r="L352" s="95" t="s">
        <v>456</v>
      </c>
      <c r="M352" s="95" t="s">
        <v>456</v>
      </c>
      <c r="N352" s="95" t="s">
        <v>456</v>
      </c>
    </row>
    <row r="353" spans="1:14" x14ac:dyDescent="0.25">
      <c r="A353" s="93" t="s">
        <v>1458</v>
      </c>
      <c r="B353" s="93" t="s">
        <v>979</v>
      </c>
      <c r="C353" s="93" t="s">
        <v>979</v>
      </c>
      <c r="D353" s="93" t="s">
        <v>460</v>
      </c>
      <c r="E353" s="94">
        <v>60</v>
      </c>
      <c r="F353" s="93" t="s">
        <v>1458</v>
      </c>
      <c r="G353" s="95">
        <v>7</v>
      </c>
      <c r="H353" s="95">
        <v>3.1</v>
      </c>
      <c r="I353" s="95" t="s">
        <v>21</v>
      </c>
      <c r="J353" s="94" t="str">
        <f>IF(ISERROR(VLOOKUP(E353,'[1]AQA vocabulary list'!C:C,1,FALSE)),"","Y")</f>
        <v/>
      </c>
      <c r="K353" s="94" t="str">
        <f>IF(ISERROR(VLOOKUP(E353,'[1]Edexcel Vocabulary list'!D:D,1,FALSE)),"","Y")</f>
        <v>Y</v>
      </c>
      <c r="L353" s="95" t="s">
        <v>456</v>
      </c>
      <c r="M353" s="95" t="s">
        <v>456</v>
      </c>
      <c r="N353" s="95" t="s">
        <v>456</v>
      </c>
    </row>
    <row r="354" spans="1:14" x14ac:dyDescent="0.25">
      <c r="A354" s="93" t="s">
        <v>1459</v>
      </c>
      <c r="B354" s="93" t="s">
        <v>1460</v>
      </c>
      <c r="C354" s="93" t="s">
        <v>1460</v>
      </c>
      <c r="D354" s="93" t="s">
        <v>460</v>
      </c>
      <c r="E354" s="94">
        <v>60</v>
      </c>
      <c r="F354" s="93" t="s">
        <v>1459</v>
      </c>
      <c r="G354" s="95">
        <v>7</v>
      </c>
      <c r="H354" s="95">
        <v>3.1</v>
      </c>
      <c r="I354" s="95" t="s">
        <v>21</v>
      </c>
      <c r="J354" s="94" t="str">
        <f>IF(ISERROR(VLOOKUP(E354,'[1]AQA vocabulary list'!C:C,1,FALSE)),"","Y")</f>
        <v/>
      </c>
      <c r="K354" s="94" t="str">
        <f>IF(ISERROR(VLOOKUP(E354,'[1]Edexcel Vocabulary list'!D:D,1,FALSE)),"","Y")</f>
        <v>Y</v>
      </c>
      <c r="L354" s="95" t="s">
        <v>456</v>
      </c>
      <c r="M354" s="95"/>
      <c r="N354" s="95" t="s">
        <v>456</v>
      </c>
    </row>
    <row r="355" spans="1:14" x14ac:dyDescent="0.25">
      <c r="A355" s="93" t="s">
        <v>537</v>
      </c>
      <c r="B355" s="93" t="s">
        <v>1461</v>
      </c>
      <c r="C355" s="93" t="s">
        <v>1461</v>
      </c>
      <c r="D355" s="93" t="s">
        <v>460</v>
      </c>
      <c r="E355" s="94">
        <v>34</v>
      </c>
      <c r="F355" s="93" t="s">
        <v>537</v>
      </c>
      <c r="G355" s="95">
        <v>7</v>
      </c>
      <c r="H355" s="95">
        <v>3.2</v>
      </c>
      <c r="I355" s="95" t="s">
        <v>12</v>
      </c>
      <c r="J355" s="94" t="str">
        <f>IF(ISERROR(VLOOKUP(E355,'[1]AQA vocabulary list'!C:C,1,FALSE)),"","Y")</f>
        <v/>
      </c>
      <c r="K355" s="94" t="str">
        <f>IF(ISERROR(VLOOKUP(E355,'[1]Edexcel Vocabulary list'!D:D,1,FALSE)),"","Y")</f>
        <v/>
      </c>
      <c r="L355" s="95" t="s">
        <v>456</v>
      </c>
      <c r="M355" s="95" t="s">
        <v>456</v>
      </c>
      <c r="N355" s="95" t="s">
        <v>456</v>
      </c>
    </row>
    <row r="356" spans="1:14" x14ac:dyDescent="0.25">
      <c r="A356" s="93" t="s">
        <v>1462</v>
      </c>
      <c r="B356" s="93" t="s">
        <v>475</v>
      </c>
      <c r="C356" s="93" t="s">
        <v>475</v>
      </c>
      <c r="D356" s="93" t="s">
        <v>476</v>
      </c>
      <c r="E356" s="94">
        <v>134</v>
      </c>
      <c r="F356" s="93" t="s">
        <v>1462</v>
      </c>
      <c r="G356" s="95">
        <v>7</v>
      </c>
      <c r="H356" s="95">
        <v>3.1</v>
      </c>
      <c r="I356" s="95" t="s">
        <v>21</v>
      </c>
      <c r="J356" s="94" t="str">
        <f>IF(ISERROR(VLOOKUP(E356,'[1]AQA vocabulary list'!C:C,1,FALSE)),"","Y")</f>
        <v/>
      </c>
      <c r="K356" s="94" t="str">
        <f>IF(ISERROR(VLOOKUP(E356,'[1]Edexcel Vocabulary list'!D:D,1,FALSE)),"","Y")</f>
        <v>Y</v>
      </c>
      <c r="L356" s="95" t="s">
        <v>456</v>
      </c>
      <c r="M356" s="95" t="s">
        <v>456</v>
      </c>
      <c r="N356" s="95" t="s">
        <v>456</v>
      </c>
    </row>
    <row r="357" spans="1:14" x14ac:dyDescent="0.25">
      <c r="A357" s="93" t="s">
        <v>1463</v>
      </c>
      <c r="B357" s="93" t="s">
        <v>1464</v>
      </c>
      <c r="C357" s="93" t="s">
        <v>1464</v>
      </c>
      <c r="D357" s="93" t="s">
        <v>467</v>
      </c>
      <c r="E357" s="94">
        <v>45</v>
      </c>
      <c r="F357" s="93" t="s">
        <v>1463</v>
      </c>
      <c r="G357" s="95">
        <v>7</v>
      </c>
      <c r="H357" s="95">
        <v>3.2</v>
      </c>
      <c r="I357" s="95" t="s">
        <v>12</v>
      </c>
      <c r="J357" s="94" t="str">
        <f>IF(ISERROR(VLOOKUP(E357,'[1]AQA vocabulary list'!C:C,1,FALSE)),"","Y")</f>
        <v/>
      </c>
      <c r="K357" s="94" t="str">
        <f>IF(ISERROR(VLOOKUP(E357,'[1]Edexcel Vocabulary list'!D:D,1,FALSE)),"","Y")</f>
        <v>Y</v>
      </c>
      <c r="L357" s="95" t="s">
        <v>456</v>
      </c>
      <c r="M357" s="95" t="s">
        <v>456</v>
      </c>
      <c r="N357" s="95" t="s">
        <v>456</v>
      </c>
    </row>
    <row r="358" spans="1:14" x14ac:dyDescent="0.25">
      <c r="A358" s="93" t="s">
        <v>1465</v>
      </c>
      <c r="B358" s="93" t="s">
        <v>1466</v>
      </c>
      <c r="C358" s="93" t="s">
        <v>1466</v>
      </c>
      <c r="D358" s="93" t="s">
        <v>457</v>
      </c>
      <c r="E358" s="94">
        <v>45</v>
      </c>
      <c r="F358" s="93" t="s">
        <v>1463</v>
      </c>
      <c r="G358" s="95">
        <v>7</v>
      </c>
      <c r="H358" s="95">
        <v>3.2</v>
      </c>
      <c r="I358" s="95" t="s">
        <v>12</v>
      </c>
      <c r="J358" s="94" t="str">
        <f>IF(ISERROR(VLOOKUP(E358,'[1]AQA vocabulary list'!C:C,1,FALSE)),"","Y")</f>
        <v/>
      </c>
      <c r="K358" s="94" t="str">
        <f>IF(ISERROR(VLOOKUP(E358,'[1]Edexcel Vocabulary list'!D:D,1,FALSE)),"","Y")</f>
        <v>Y</v>
      </c>
      <c r="M358" s="95"/>
    </row>
    <row r="359" spans="1:14" x14ac:dyDescent="0.25">
      <c r="A359" s="93" t="s">
        <v>1467</v>
      </c>
      <c r="B359" s="93" t="s">
        <v>1468</v>
      </c>
      <c r="C359" s="93" t="s">
        <v>1468</v>
      </c>
      <c r="D359" s="93" t="s">
        <v>457</v>
      </c>
      <c r="E359" s="94">
        <v>45</v>
      </c>
      <c r="F359" s="93" t="s">
        <v>1463</v>
      </c>
      <c r="G359" s="95">
        <v>7</v>
      </c>
      <c r="H359" s="95">
        <v>3.2</v>
      </c>
      <c r="I359" s="95" t="s">
        <v>12</v>
      </c>
      <c r="J359" s="94" t="str">
        <f>IF(ISERROR(VLOOKUP(E359,'[1]AQA vocabulary list'!C:C,1,FALSE)),"","Y")</f>
        <v/>
      </c>
      <c r="K359" s="94" t="str">
        <f>IF(ISERROR(VLOOKUP(E359,'[1]Edexcel Vocabulary list'!D:D,1,FALSE)),"","Y")</f>
        <v>Y</v>
      </c>
      <c r="L359" s="95" t="s">
        <v>456</v>
      </c>
      <c r="M359" s="95" t="s">
        <v>456</v>
      </c>
      <c r="N359" s="95" t="s">
        <v>456</v>
      </c>
    </row>
    <row r="360" spans="1:14" x14ac:dyDescent="0.25">
      <c r="A360" s="93" t="s">
        <v>1469</v>
      </c>
      <c r="B360" s="93" t="s">
        <v>1470</v>
      </c>
      <c r="C360" s="93" t="s">
        <v>1470</v>
      </c>
      <c r="D360" s="93" t="s">
        <v>457</v>
      </c>
      <c r="E360" s="94">
        <v>45</v>
      </c>
      <c r="F360" s="93" t="s">
        <v>1463</v>
      </c>
      <c r="G360" s="95">
        <v>7</v>
      </c>
      <c r="H360" s="95">
        <v>3.2</v>
      </c>
      <c r="I360" s="95" t="s">
        <v>12</v>
      </c>
      <c r="J360" s="94" t="str">
        <f>IF(ISERROR(VLOOKUP(E360,'[1]AQA vocabulary list'!C:C,1,FALSE)),"","Y")</f>
        <v/>
      </c>
      <c r="K360" s="94" t="str">
        <f>IF(ISERROR(VLOOKUP(E360,'[1]Edexcel Vocabulary list'!D:D,1,FALSE)),"","Y")</f>
        <v>Y</v>
      </c>
      <c r="L360" s="95" t="s">
        <v>456</v>
      </c>
      <c r="M360" s="95"/>
    </row>
    <row r="361" spans="1:14" x14ac:dyDescent="0.25">
      <c r="A361" s="93" t="s">
        <v>1471</v>
      </c>
      <c r="B361" s="93" t="s">
        <v>1472</v>
      </c>
      <c r="C361" s="93" t="s">
        <v>1472</v>
      </c>
      <c r="D361" s="93" t="s">
        <v>457</v>
      </c>
      <c r="E361" s="94">
        <v>45</v>
      </c>
      <c r="F361" s="93" t="s">
        <v>1463</v>
      </c>
      <c r="G361" s="95">
        <v>7</v>
      </c>
      <c r="H361" s="95">
        <v>3.2</v>
      </c>
      <c r="I361" s="95" t="s">
        <v>12</v>
      </c>
      <c r="J361" s="94" t="str">
        <f>IF(ISERROR(VLOOKUP(E361,'[1]AQA vocabulary list'!C:C,1,FALSE)),"","Y")</f>
        <v/>
      </c>
      <c r="K361" s="94" t="str">
        <f>IF(ISERROR(VLOOKUP(E361,'[1]Edexcel Vocabulary list'!D:D,1,FALSE)),"","Y")</f>
        <v>Y</v>
      </c>
      <c r="L361" s="95" t="s">
        <v>456</v>
      </c>
      <c r="M361" s="95" t="s">
        <v>456</v>
      </c>
      <c r="N361" s="95" t="s">
        <v>456</v>
      </c>
    </row>
    <row r="362" spans="1:14" x14ac:dyDescent="0.25">
      <c r="A362" s="93" t="s">
        <v>1473</v>
      </c>
      <c r="B362" s="93" t="s">
        <v>1474</v>
      </c>
      <c r="C362" s="93" t="s">
        <v>1474</v>
      </c>
      <c r="D362" s="93" t="s">
        <v>457</v>
      </c>
      <c r="E362" s="94">
        <v>45</v>
      </c>
      <c r="F362" s="93" t="s">
        <v>1463</v>
      </c>
      <c r="G362" s="95">
        <v>7</v>
      </c>
      <c r="H362" s="95">
        <v>3.2</v>
      </c>
      <c r="I362" s="95" t="s">
        <v>12</v>
      </c>
      <c r="J362" s="94" t="str">
        <f>IF(ISERROR(VLOOKUP(E362,'[1]AQA vocabulary list'!C:C,1,FALSE)),"","Y")</f>
        <v/>
      </c>
      <c r="K362" s="94" t="str">
        <f>IF(ISERROR(VLOOKUP(E362,'[1]Edexcel Vocabulary list'!D:D,1,FALSE)),"","Y")</f>
        <v>Y</v>
      </c>
      <c r="L362" s="95" t="s">
        <v>456</v>
      </c>
      <c r="M362" s="95"/>
    </row>
    <row r="363" spans="1:14" x14ac:dyDescent="0.25">
      <c r="A363" s="93" t="s">
        <v>1475</v>
      </c>
      <c r="B363" s="93" t="s">
        <v>1476</v>
      </c>
      <c r="C363" s="93" t="s">
        <v>1477</v>
      </c>
      <c r="D363" s="93" t="s">
        <v>467</v>
      </c>
      <c r="E363" s="94">
        <v>65</v>
      </c>
      <c r="F363" s="93" t="s">
        <v>1475</v>
      </c>
      <c r="G363" s="95">
        <v>7</v>
      </c>
      <c r="H363" s="95">
        <v>3.2</v>
      </c>
      <c r="I363" s="95" t="s">
        <v>12</v>
      </c>
      <c r="J363" s="94" t="str">
        <f>IF(ISERROR(VLOOKUP(E363,'[1]AQA vocabulary list'!C:C,1,FALSE)),"","Y")</f>
        <v/>
      </c>
      <c r="K363" s="94" t="str">
        <f>IF(ISERROR(VLOOKUP(E363,'[1]Edexcel Vocabulary list'!D:D,1,FALSE)),"","Y")</f>
        <v>Y</v>
      </c>
      <c r="L363" s="95" t="s">
        <v>456</v>
      </c>
      <c r="M363" s="95" t="s">
        <v>456</v>
      </c>
      <c r="N363" s="95" t="s">
        <v>456</v>
      </c>
    </row>
    <row r="364" spans="1:14" x14ac:dyDescent="0.25">
      <c r="A364" s="93" t="s">
        <v>1478</v>
      </c>
      <c r="B364" s="93" t="s">
        <v>1479</v>
      </c>
      <c r="C364" s="93" t="s">
        <v>1480</v>
      </c>
      <c r="D364" s="93" t="s">
        <v>457</v>
      </c>
      <c r="E364" s="94">
        <v>65</v>
      </c>
      <c r="F364" s="93" t="s">
        <v>1475</v>
      </c>
      <c r="G364" s="95">
        <v>7</v>
      </c>
      <c r="H364" s="95">
        <v>3.2</v>
      </c>
      <c r="I364" s="95" t="s">
        <v>12</v>
      </c>
      <c r="J364" s="94" t="str">
        <f>IF(ISERROR(VLOOKUP(E364,'[1]AQA vocabulary list'!C:C,1,FALSE)),"","Y")</f>
        <v/>
      </c>
      <c r="K364" s="94" t="str">
        <f>IF(ISERROR(VLOOKUP(E364,'[1]Edexcel Vocabulary list'!D:D,1,FALSE)),"","Y")</f>
        <v>Y</v>
      </c>
      <c r="M364" s="95"/>
    </row>
    <row r="365" spans="1:14" x14ac:dyDescent="0.25">
      <c r="A365" s="93" t="s">
        <v>1481</v>
      </c>
      <c r="B365" s="93" t="s">
        <v>1482</v>
      </c>
      <c r="C365" s="93" t="s">
        <v>1482</v>
      </c>
      <c r="D365" s="93" t="s">
        <v>457</v>
      </c>
      <c r="E365" s="94">
        <v>65</v>
      </c>
      <c r="F365" s="93" t="s">
        <v>1475</v>
      </c>
      <c r="G365" s="95">
        <v>7</v>
      </c>
      <c r="H365" s="95">
        <v>3.2</v>
      </c>
      <c r="I365" s="95" t="s">
        <v>12</v>
      </c>
      <c r="J365" s="94" t="str">
        <f>IF(ISERROR(VLOOKUP(E365,'[1]AQA vocabulary list'!C:C,1,FALSE)),"","Y")</f>
        <v/>
      </c>
      <c r="K365" s="94" t="str">
        <f>IF(ISERROR(VLOOKUP(E365,'[1]Edexcel Vocabulary list'!D:D,1,FALSE)),"","Y")</f>
        <v>Y</v>
      </c>
      <c r="L365" s="95" t="s">
        <v>456</v>
      </c>
      <c r="M365" s="95" t="s">
        <v>456</v>
      </c>
      <c r="N365" s="95" t="s">
        <v>456</v>
      </c>
    </row>
    <row r="366" spans="1:14" x14ac:dyDescent="0.25">
      <c r="A366" s="93" t="s">
        <v>1483</v>
      </c>
      <c r="B366" s="93" t="s">
        <v>1484</v>
      </c>
      <c r="C366" s="93" t="s">
        <v>1484</v>
      </c>
      <c r="D366" s="93" t="s">
        <v>457</v>
      </c>
      <c r="E366" s="94">
        <v>65</v>
      </c>
      <c r="F366" s="93" t="s">
        <v>1475</v>
      </c>
      <c r="G366" s="95">
        <v>7</v>
      </c>
      <c r="H366" s="95">
        <v>3.2</v>
      </c>
      <c r="I366" s="95" t="s">
        <v>12</v>
      </c>
      <c r="J366" s="94" t="str">
        <f>IF(ISERROR(VLOOKUP(E366,'[1]AQA vocabulary list'!C:C,1,FALSE)),"","Y")</f>
        <v/>
      </c>
      <c r="K366" s="94" t="str">
        <f>IF(ISERROR(VLOOKUP(E366,'[1]Edexcel Vocabulary list'!D:D,1,FALSE)),"","Y")</f>
        <v>Y</v>
      </c>
      <c r="L366" s="95" t="s">
        <v>456</v>
      </c>
      <c r="M366" s="95"/>
    </row>
    <row r="367" spans="1:14" x14ac:dyDescent="0.25">
      <c r="A367" s="93" t="s">
        <v>1485</v>
      </c>
      <c r="B367" s="93" t="s">
        <v>1486</v>
      </c>
      <c r="C367" s="93" t="s">
        <v>1486</v>
      </c>
      <c r="D367" s="93" t="s">
        <v>457</v>
      </c>
      <c r="E367" s="94">
        <v>65</v>
      </c>
      <c r="F367" s="93" t="s">
        <v>1475</v>
      </c>
      <c r="G367" s="95">
        <v>7</v>
      </c>
      <c r="H367" s="95">
        <v>3.2</v>
      </c>
      <c r="I367" s="95" t="s">
        <v>12</v>
      </c>
      <c r="J367" s="94" t="str">
        <f>IF(ISERROR(VLOOKUP(E367,'[1]AQA vocabulary list'!C:C,1,FALSE)),"","Y")</f>
        <v/>
      </c>
      <c r="K367" s="94" t="str">
        <f>IF(ISERROR(VLOOKUP(E367,'[1]Edexcel Vocabulary list'!D:D,1,FALSE)),"","Y")</f>
        <v>Y</v>
      </c>
      <c r="L367" s="95" t="s">
        <v>456</v>
      </c>
      <c r="M367" s="95"/>
    </row>
    <row r="368" spans="1:14" x14ac:dyDescent="0.25">
      <c r="A368" s="93" t="s">
        <v>1487</v>
      </c>
      <c r="B368" s="93" t="s">
        <v>1488</v>
      </c>
      <c r="C368" s="93" t="s">
        <v>1488</v>
      </c>
      <c r="D368" s="93" t="s">
        <v>457</v>
      </c>
      <c r="E368" s="94">
        <v>65</v>
      </c>
      <c r="F368" s="93" t="s">
        <v>1475</v>
      </c>
      <c r="G368" s="95">
        <v>7</v>
      </c>
      <c r="H368" s="95">
        <v>3.2</v>
      </c>
      <c r="I368" s="95" t="s">
        <v>12</v>
      </c>
      <c r="J368" s="94" t="str">
        <f>IF(ISERROR(VLOOKUP(E368,'[1]AQA vocabulary list'!C:C,1,FALSE)),"","Y")</f>
        <v/>
      </c>
      <c r="K368" s="94" t="str">
        <f>IF(ISERROR(VLOOKUP(E368,'[1]Edexcel Vocabulary list'!D:D,1,FALSE)),"","Y")</f>
        <v>Y</v>
      </c>
      <c r="L368" s="95" t="s">
        <v>456</v>
      </c>
      <c r="M368" s="95" t="s">
        <v>456</v>
      </c>
      <c r="N368" s="95" t="s">
        <v>456</v>
      </c>
    </row>
    <row r="369" spans="1:14" x14ac:dyDescent="0.25">
      <c r="A369" s="93" t="s">
        <v>1489</v>
      </c>
      <c r="B369" s="93" t="s">
        <v>1490</v>
      </c>
      <c r="C369" s="93" t="s">
        <v>1490</v>
      </c>
      <c r="D369" s="93" t="s">
        <v>467</v>
      </c>
      <c r="E369" s="94">
        <v>142</v>
      </c>
      <c r="F369" s="93" t="s">
        <v>1489</v>
      </c>
      <c r="G369" s="95">
        <v>7</v>
      </c>
      <c r="H369" s="95">
        <v>3.2</v>
      </c>
      <c r="I369" s="95" t="s">
        <v>12</v>
      </c>
      <c r="J369" s="94" t="str">
        <f>IF(ISERROR(VLOOKUP(E369,'[1]AQA vocabulary list'!C:C,1,FALSE)),"","Y")</f>
        <v/>
      </c>
      <c r="K369" s="94" t="str">
        <f>IF(ISERROR(VLOOKUP(E369,'[1]Edexcel Vocabulary list'!D:D,1,FALSE)),"","Y")</f>
        <v>Y</v>
      </c>
      <c r="L369" s="95" t="s">
        <v>456</v>
      </c>
      <c r="M369" s="95" t="s">
        <v>456</v>
      </c>
      <c r="N369" s="95" t="s">
        <v>456</v>
      </c>
    </row>
    <row r="370" spans="1:14" x14ac:dyDescent="0.25">
      <c r="A370" s="93" t="s">
        <v>1491</v>
      </c>
      <c r="B370" s="93" t="s">
        <v>1492</v>
      </c>
      <c r="C370" s="93" t="s">
        <v>1492</v>
      </c>
      <c r="D370" s="93" t="s">
        <v>457</v>
      </c>
      <c r="E370" s="94">
        <v>142</v>
      </c>
      <c r="F370" s="93" t="s">
        <v>1489</v>
      </c>
      <c r="G370" s="95">
        <v>7</v>
      </c>
      <c r="H370" s="95">
        <v>3.2</v>
      </c>
      <c r="I370" s="95" t="s">
        <v>12</v>
      </c>
      <c r="J370" s="94" t="str">
        <f>IF(ISERROR(VLOOKUP(E370,'[1]AQA vocabulary list'!C:C,1,FALSE)),"","Y")</f>
        <v/>
      </c>
      <c r="K370" s="94" t="str">
        <f>IF(ISERROR(VLOOKUP(E370,'[1]Edexcel Vocabulary list'!D:D,1,FALSE)),"","Y")</f>
        <v>Y</v>
      </c>
      <c r="M370" s="95"/>
    </row>
    <row r="371" spans="1:14" x14ac:dyDescent="0.25">
      <c r="A371" s="93" t="s">
        <v>1493</v>
      </c>
      <c r="B371" s="93" t="s">
        <v>1494</v>
      </c>
      <c r="C371" s="93" t="s">
        <v>1494</v>
      </c>
      <c r="D371" s="93" t="s">
        <v>457</v>
      </c>
      <c r="E371" s="94">
        <v>142</v>
      </c>
      <c r="F371" s="93" t="s">
        <v>1489</v>
      </c>
      <c r="G371" s="95">
        <v>7</v>
      </c>
      <c r="H371" s="95">
        <v>3.2</v>
      </c>
      <c r="I371" s="95" t="s">
        <v>12</v>
      </c>
      <c r="J371" s="94" t="str">
        <f>IF(ISERROR(VLOOKUP(E371,'[1]AQA vocabulary list'!C:C,1,FALSE)),"","Y")</f>
        <v/>
      </c>
      <c r="K371" s="94" t="str">
        <f>IF(ISERROR(VLOOKUP(E371,'[1]Edexcel Vocabulary list'!D:D,1,FALSE)),"","Y")</f>
        <v>Y</v>
      </c>
      <c r="L371" s="95" t="s">
        <v>456</v>
      </c>
      <c r="M371" s="95" t="s">
        <v>456</v>
      </c>
      <c r="N371" s="95" t="s">
        <v>456</v>
      </c>
    </row>
    <row r="372" spans="1:14" x14ac:dyDescent="0.25">
      <c r="A372" s="93" t="s">
        <v>1495</v>
      </c>
      <c r="B372" s="93" t="s">
        <v>1496</v>
      </c>
      <c r="C372" s="93" t="s">
        <v>1496</v>
      </c>
      <c r="D372" s="93" t="s">
        <v>457</v>
      </c>
      <c r="E372" s="94">
        <v>142</v>
      </c>
      <c r="F372" s="93" t="s">
        <v>1489</v>
      </c>
      <c r="G372" s="95">
        <v>7</v>
      </c>
      <c r="H372" s="95">
        <v>3.2</v>
      </c>
      <c r="I372" s="95" t="s">
        <v>12</v>
      </c>
      <c r="J372" s="94" t="str">
        <f>IF(ISERROR(VLOOKUP(E372,'[1]AQA vocabulary list'!C:C,1,FALSE)),"","Y")</f>
        <v/>
      </c>
      <c r="K372" s="94" t="str">
        <f>IF(ISERROR(VLOOKUP(E372,'[1]Edexcel Vocabulary list'!D:D,1,FALSE)),"","Y")</f>
        <v>Y</v>
      </c>
      <c r="L372" s="95" t="s">
        <v>456</v>
      </c>
      <c r="M372" s="95"/>
    </row>
    <row r="373" spans="1:14" x14ac:dyDescent="0.25">
      <c r="A373" s="93" t="s">
        <v>1497</v>
      </c>
      <c r="B373" s="93" t="s">
        <v>1498</v>
      </c>
      <c r="C373" s="93" t="s">
        <v>1498</v>
      </c>
      <c r="D373" s="93" t="s">
        <v>457</v>
      </c>
      <c r="E373" s="94">
        <v>142</v>
      </c>
      <c r="F373" s="93" t="s">
        <v>1489</v>
      </c>
      <c r="G373" s="95">
        <v>7</v>
      </c>
      <c r="H373" s="95">
        <v>3.2</v>
      </c>
      <c r="I373" s="95" t="s">
        <v>12</v>
      </c>
      <c r="J373" s="94" t="str">
        <f>IF(ISERROR(VLOOKUP(E373,'[1]AQA vocabulary list'!C:C,1,FALSE)),"","Y")</f>
        <v/>
      </c>
      <c r="K373" s="94" t="str">
        <f>IF(ISERROR(VLOOKUP(E373,'[1]Edexcel Vocabulary list'!D:D,1,FALSE)),"","Y")</f>
        <v>Y</v>
      </c>
      <c r="L373" s="95" t="s">
        <v>456</v>
      </c>
      <c r="M373" s="95" t="s">
        <v>456</v>
      </c>
      <c r="N373" s="95" t="s">
        <v>456</v>
      </c>
    </row>
    <row r="374" spans="1:14" x14ac:dyDescent="0.25">
      <c r="A374" s="93" t="s">
        <v>1499</v>
      </c>
      <c r="B374" s="93" t="s">
        <v>1500</v>
      </c>
      <c r="C374" s="93" t="s">
        <v>1500</v>
      </c>
      <c r="D374" s="93" t="s">
        <v>457</v>
      </c>
      <c r="E374" s="94">
        <v>142</v>
      </c>
      <c r="F374" s="93" t="s">
        <v>1489</v>
      </c>
      <c r="G374" s="95">
        <v>7</v>
      </c>
      <c r="H374" s="95">
        <v>3.2</v>
      </c>
      <c r="I374" s="95" t="s">
        <v>12</v>
      </c>
      <c r="J374" s="94" t="str">
        <f>IF(ISERROR(VLOOKUP(E374,'[1]AQA vocabulary list'!C:C,1,FALSE)),"","Y")</f>
        <v/>
      </c>
      <c r="K374" s="94" t="str">
        <f>IF(ISERROR(VLOOKUP(E374,'[1]Edexcel Vocabulary list'!D:D,1,FALSE)),"","Y")</f>
        <v>Y</v>
      </c>
      <c r="L374" s="95" t="s">
        <v>456</v>
      </c>
      <c r="M374" s="95"/>
    </row>
    <row r="375" spans="1:14" x14ac:dyDescent="0.25">
      <c r="A375" s="93" t="s">
        <v>1501</v>
      </c>
      <c r="B375" s="93" t="s">
        <v>1502</v>
      </c>
      <c r="C375" s="93" t="s">
        <v>1502</v>
      </c>
      <c r="D375" s="93" t="s">
        <v>476</v>
      </c>
      <c r="E375" s="94">
        <v>480</v>
      </c>
      <c r="F375" s="93" t="s">
        <v>1501</v>
      </c>
      <c r="G375" s="95">
        <v>7</v>
      </c>
      <c r="H375" s="95">
        <v>3.2</v>
      </c>
      <c r="I375" s="95" t="s">
        <v>12</v>
      </c>
      <c r="J375" s="94" t="str">
        <f>IF(ISERROR(VLOOKUP(E375,'[1]AQA vocabulary list'!C:C,1,FALSE)),"","Y")</f>
        <v>Y</v>
      </c>
      <c r="K375" s="94" t="str">
        <f>IF(ISERROR(VLOOKUP(E375,'[1]Edexcel Vocabulary list'!D:D,1,FALSE)),"","Y")</f>
        <v>Y</v>
      </c>
      <c r="L375" s="95" t="s">
        <v>456</v>
      </c>
      <c r="M375" s="95" t="s">
        <v>456</v>
      </c>
      <c r="N375" s="95" t="s">
        <v>456</v>
      </c>
    </row>
    <row r="376" spans="1:14" x14ac:dyDescent="0.25">
      <c r="A376" s="93" t="s">
        <v>1503</v>
      </c>
      <c r="B376" s="93" t="s">
        <v>1504</v>
      </c>
      <c r="C376" s="93" t="s">
        <v>1504</v>
      </c>
      <c r="D376" s="93" t="s">
        <v>480</v>
      </c>
      <c r="E376" s="94">
        <v>905</v>
      </c>
      <c r="F376" s="93" t="s">
        <v>1503</v>
      </c>
      <c r="G376" s="95">
        <v>7</v>
      </c>
      <c r="H376" s="95">
        <v>3.2</v>
      </c>
      <c r="I376" s="95" t="s">
        <v>12</v>
      </c>
      <c r="J376" s="94" t="str">
        <f>IF(ISERROR(VLOOKUP(E376,'[1]AQA vocabulary list'!C:C,1,FALSE)),"","Y")</f>
        <v>Y</v>
      </c>
      <c r="K376" s="94" t="str">
        <f>IF(ISERROR(VLOOKUP(E376,'[1]Edexcel Vocabulary list'!D:D,1,FALSE)),"","Y")</f>
        <v>Y</v>
      </c>
      <c r="L376" s="95" t="s">
        <v>456</v>
      </c>
      <c r="M376" s="95" t="s">
        <v>456</v>
      </c>
      <c r="N376" s="95" t="s">
        <v>456</v>
      </c>
    </row>
    <row r="377" spans="1:14" x14ac:dyDescent="0.25">
      <c r="A377" s="93" t="s">
        <v>1505</v>
      </c>
      <c r="B377" s="93" t="s">
        <v>1506</v>
      </c>
      <c r="C377" s="93" t="s">
        <v>1506</v>
      </c>
      <c r="D377" s="93" t="s">
        <v>480</v>
      </c>
      <c r="E377" s="94">
        <v>1105</v>
      </c>
      <c r="F377" s="93" t="s">
        <v>1505</v>
      </c>
      <c r="G377" s="95">
        <v>7</v>
      </c>
      <c r="H377" s="95">
        <v>3.2</v>
      </c>
      <c r="I377" s="95" t="s">
        <v>12</v>
      </c>
      <c r="J377" s="94" t="str">
        <f>IF(ISERROR(VLOOKUP(E377,'[1]AQA vocabulary list'!C:C,1,FALSE)),"","Y")</f>
        <v>Y</v>
      </c>
      <c r="K377" s="94" t="str">
        <f>IF(ISERROR(VLOOKUP(E377,'[1]Edexcel Vocabulary list'!D:D,1,FALSE)),"","Y")</f>
        <v>Y</v>
      </c>
      <c r="L377" s="95" t="s">
        <v>456</v>
      </c>
      <c r="M377" s="95" t="s">
        <v>456</v>
      </c>
      <c r="N377" s="95" t="s">
        <v>456</v>
      </c>
    </row>
    <row r="378" spans="1:14" x14ac:dyDescent="0.25">
      <c r="A378" s="93" t="s">
        <v>1507</v>
      </c>
      <c r="B378" s="93" t="s">
        <v>1508</v>
      </c>
      <c r="C378" s="93" t="s">
        <v>1508</v>
      </c>
      <c r="D378" s="93" t="s">
        <v>480</v>
      </c>
      <c r="E378" s="94">
        <v>1189</v>
      </c>
      <c r="F378" s="93" t="s">
        <v>1507</v>
      </c>
      <c r="G378" s="95">
        <v>7</v>
      </c>
      <c r="H378" s="95">
        <v>3.2</v>
      </c>
      <c r="I378" s="95" t="s">
        <v>12</v>
      </c>
      <c r="J378" s="94" t="str">
        <f>IF(ISERROR(VLOOKUP(E378,'[1]AQA vocabulary list'!C:C,1,FALSE)),"","Y")</f>
        <v>Y</v>
      </c>
      <c r="K378" s="94" t="str">
        <f>IF(ISERROR(VLOOKUP(E378,'[1]Edexcel Vocabulary list'!D:D,1,FALSE)),"","Y")</f>
        <v>Y</v>
      </c>
      <c r="L378" s="95" t="s">
        <v>456</v>
      </c>
      <c r="M378" s="95" t="s">
        <v>456</v>
      </c>
      <c r="N378" s="95" t="s">
        <v>456</v>
      </c>
    </row>
    <row r="379" spans="1:14" x14ac:dyDescent="0.25">
      <c r="A379" s="93" t="s">
        <v>1509</v>
      </c>
      <c r="B379" s="93" t="s">
        <v>1510</v>
      </c>
      <c r="C379" s="93" t="s">
        <v>1510</v>
      </c>
      <c r="D379" s="93" t="s">
        <v>480</v>
      </c>
      <c r="E379" s="94">
        <v>1871</v>
      </c>
      <c r="F379" s="93" t="s">
        <v>1509</v>
      </c>
      <c r="G379" s="95">
        <v>7</v>
      </c>
      <c r="H379" s="95">
        <v>3.2</v>
      </c>
      <c r="I379" s="95" t="s">
        <v>12</v>
      </c>
      <c r="J379" s="94" t="str">
        <f>IF(ISERROR(VLOOKUP(E379,'[1]AQA vocabulary list'!C:C,1,FALSE)),"","Y")</f>
        <v>Y</v>
      </c>
      <c r="K379" s="94" t="str">
        <f>IF(ISERROR(VLOOKUP(E379,'[1]Edexcel Vocabulary list'!D:D,1,FALSE)),"","Y")</f>
        <v>Y</v>
      </c>
      <c r="L379" s="95" t="s">
        <v>456</v>
      </c>
      <c r="M379" s="95" t="s">
        <v>456</v>
      </c>
      <c r="N379" s="95" t="s">
        <v>456</v>
      </c>
    </row>
    <row r="380" spans="1:14" x14ac:dyDescent="0.25">
      <c r="A380" s="93" t="s">
        <v>1511</v>
      </c>
      <c r="B380" s="93" t="s">
        <v>1512</v>
      </c>
      <c r="C380" s="93" t="s">
        <v>1513</v>
      </c>
      <c r="D380" s="93" t="s">
        <v>480</v>
      </c>
      <c r="E380" s="94">
        <v>88</v>
      </c>
      <c r="F380" s="93" t="s">
        <v>1514</v>
      </c>
      <c r="G380" s="95">
        <v>7</v>
      </c>
      <c r="H380" s="95">
        <v>3.2</v>
      </c>
      <c r="I380" s="95" t="s">
        <v>15</v>
      </c>
      <c r="J380" s="94" t="str">
        <f>IF(ISERROR(VLOOKUP(E380,'[1]AQA vocabulary list'!C:C,1,FALSE)),"","Y")</f>
        <v/>
      </c>
      <c r="K380" s="94" t="str">
        <f>IF(ISERROR(VLOOKUP(E380,'[1]Edexcel Vocabulary list'!D:D,1,FALSE)),"","Y")</f>
        <v>Y</v>
      </c>
      <c r="L380" s="95" t="s">
        <v>456</v>
      </c>
      <c r="M380" s="95" t="s">
        <v>456</v>
      </c>
      <c r="N380" s="95" t="s">
        <v>456</v>
      </c>
    </row>
    <row r="381" spans="1:14" x14ac:dyDescent="0.25">
      <c r="A381" s="93" t="s">
        <v>1515</v>
      </c>
      <c r="B381" s="93" t="s">
        <v>1516</v>
      </c>
      <c r="C381" s="93" t="s">
        <v>1513</v>
      </c>
      <c r="D381" s="93" t="s">
        <v>480</v>
      </c>
      <c r="E381" s="94">
        <v>88</v>
      </c>
      <c r="F381" s="93" t="s">
        <v>1514</v>
      </c>
      <c r="G381" s="95">
        <v>7</v>
      </c>
      <c r="H381" s="95">
        <v>3.2</v>
      </c>
      <c r="I381" s="95" t="s">
        <v>15</v>
      </c>
      <c r="J381" s="94" t="str">
        <f>IF(ISERROR(VLOOKUP(E381,'[1]AQA vocabulary list'!C:C,1,FALSE)),"","Y")</f>
        <v/>
      </c>
      <c r="K381" s="94" t="str">
        <f>IF(ISERROR(VLOOKUP(E381,'[1]Edexcel Vocabulary list'!D:D,1,FALSE)),"","Y")</f>
        <v>Y</v>
      </c>
      <c r="L381" s="95" t="s">
        <v>456</v>
      </c>
      <c r="M381" s="95"/>
    </row>
    <row r="382" spans="1:14" x14ac:dyDescent="0.25">
      <c r="A382" s="93" t="s">
        <v>1517</v>
      </c>
      <c r="B382" s="93" t="s">
        <v>1518</v>
      </c>
      <c r="C382" s="93" t="s">
        <v>1513</v>
      </c>
      <c r="D382" s="93" t="s">
        <v>480</v>
      </c>
      <c r="E382" s="94">
        <v>88</v>
      </c>
      <c r="F382" s="93" t="s">
        <v>1514</v>
      </c>
      <c r="G382" s="95">
        <v>7</v>
      </c>
      <c r="H382" s="95">
        <v>3.2</v>
      </c>
      <c r="I382" s="95" t="s">
        <v>15</v>
      </c>
      <c r="J382" s="94" t="str">
        <f>IF(ISERROR(VLOOKUP(E382,'[1]AQA vocabulary list'!C:C,1,FALSE)),"","Y")</f>
        <v/>
      </c>
      <c r="K382" s="94" t="str">
        <f>IF(ISERROR(VLOOKUP(E382,'[1]Edexcel Vocabulary list'!D:D,1,FALSE)),"","Y")</f>
        <v>Y</v>
      </c>
      <c r="L382" s="95" t="s">
        <v>456</v>
      </c>
      <c r="M382" s="95"/>
    </row>
    <row r="383" spans="1:14" x14ac:dyDescent="0.25">
      <c r="A383" s="93" t="s">
        <v>1519</v>
      </c>
      <c r="B383" s="93" t="s">
        <v>1520</v>
      </c>
      <c r="C383" s="93" t="s">
        <v>1521</v>
      </c>
      <c r="D383" s="93" t="s">
        <v>467</v>
      </c>
      <c r="E383" s="94">
        <v>239</v>
      </c>
      <c r="F383" s="93" t="s">
        <v>1519</v>
      </c>
      <c r="G383" s="95">
        <v>7</v>
      </c>
      <c r="H383" s="95">
        <v>3.2</v>
      </c>
      <c r="I383" s="95" t="s">
        <v>15</v>
      </c>
      <c r="J383" s="94" t="str">
        <f>IF(ISERROR(VLOOKUP(E383,'[1]AQA vocabulary list'!C:C,1,FALSE)),"","Y")</f>
        <v/>
      </c>
      <c r="K383" s="94" t="str">
        <f>IF(ISERROR(VLOOKUP(E383,'[1]Edexcel Vocabulary list'!D:D,1,FALSE)),"","Y")</f>
        <v>Y</v>
      </c>
      <c r="L383" s="95" t="s">
        <v>456</v>
      </c>
      <c r="M383" s="95" t="s">
        <v>456</v>
      </c>
      <c r="N383" s="95" t="s">
        <v>456</v>
      </c>
    </row>
    <row r="384" spans="1:14" ht="16.5" x14ac:dyDescent="0.25">
      <c r="A384" s="93" t="s">
        <v>1522</v>
      </c>
      <c r="B384" s="93" t="s">
        <v>1523</v>
      </c>
      <c r="C384" s="93" t="s">
        <v>1524</v>
      </c>
      <c r="D384" s="93" t="s">
        <v>467</v>
      </c>
      <c r="E384" s="94">
        <v>266</v>
      </c>
      <c r="F384" s="93" t="s">
        <v>1525</v>
      </c>
      <c r="G384" s="95">
        <v>7</v>
      </c>
      <c r="H384" s="95">
        <v>3.2</v>
      </c>
      <c r="I384" s="95" t="s">
        <v>15</v>
      </c>
      <c r="J384" s="94" t="str">
        <f>IF(ISERROR(VLOOKUP(E384,'[1]AQA vocabulary list'!C:C,1,FALSE)),"","Y")</f>
        <v>Y</v>
      </c>
      <c r="K384" s="94" t="str">
        <f>IF(ISERROR(VLOOKUP(E384,'[1]Edexcel Vocabulary list'!D:D,1,FALSE)),"","Y")</f>
        <v/>
      </c>
      <c r="L384" s="95" t="s">
        <v>456</v>
      </c>
      <c r="M384" s="95" t="s">
        <v>456</v>
      </c>
      <c r="N384" s="95" t="s">
        <v>456</v>
      </c>
    </row>
    <row r="385" spans="1:14" x14ac:dyDescent="0.25">
      <c r="A385" s="93" t="s">
        <v>1526</v>
      </c>
      <c r="B385" s="93" t="s">
        <v>1527</v>
      </c>
      <c r="C385" s="93" t="s">
        <v>1528</v>
      </c>
      <c r="D385" s="93" t="s">
        <v>467</v>
      </c>
      <c r="E385" s="94">
        <v>283</v>
      </c>
      <c r="F385" s="93" t="s">
        <v>1526</v>
      </c>
      <c r="G385" s="95">
        <v>7</v>
      </c>
      <c r="H385" s="95">
        <v>3.2</v>
      </c>
      <c r="I385" s="95" t="s">
        <v>15</v>
      </c>
      <c r="J385" s="94" t="str">
        <f>IF(ISERROR(VLOOKUP(E385,'[1]AQA vocabulary list'!C:C,1,FALSE)),"","Y")</f>
        <v/>
      </c>
      <c r="K385" s="94" t="str">
        <f>IF(ISERROR(VLOOKUP(E385,'[1]Edexcel Vocabulary list'!D:D,1,FALSE)),"","Y")</f>
        <v>Y</v>
      </c>
      <c r="L385" s="95" t="s">
        <v>456</v>
      </c>
      <c r="M385" s="95" t="s">
        <v>456</v>
      </c>
      <c r="N385" s="95" t="s">
        <v>456</v>
      </c>
    </row>
    <row r="386" spans="1:14" x14ac:dyDescent="0.25">
      <c r="A386" s="93" t="s">
        <v>1529</v>
      </c>
      <c r="B386" s="93" t="s">
        <v>1530</v>
      </c>
      <c r="C386" s="93" t="s">
        <v>1530</v>
      </c>
      <c r="D386" s="93" t="s">
        <v>467</v>
      </c>
      <c r="E386" s="94">
        <v>296</v>
      </c>
      <c r="F386" s="93" t="s">
        <v>1529</v>
      </c>
      <c r="G386" s="95">
        <v>7</v>
      </c>
      <c r="H386" s="95">
        <v>3.2</v>
      </c>
      <c r="I386" s="95" t="s">
        <v>15</v>
      </c>
      <c r="J386" s="94" t="str">
        <f>IF(ISERROR(VLOOKUP(E386,'[1]AQA vocabulary list'!C:C,1,FALSE)),"","Y")</f>
        <v>Y</v>
      </c>
      <c r="K386" s="94" t="str">
        <f>IF(ISERROR(VLOOKUP(E386,'[1]Edexcel Vocabulary list'!D:D,1,FALSE)),"","Y")</f>
        <v>Y</v>
      </c>
      <c r="L386" s="95" t="s">
        <v>456</v>
      </c>
      <c r="M386" s="95" t="s">
        <v>456</v>
      </c>
      <c r="N386" s="95" t="s">
        <v>456</v>
      </c>
    </row>
    <row r="387" spans="1:14" ht="16.5" x14ac:dyDescent="0.25">
      <c r="A387" s="93" t="s">
        <v>1531</v>
      </c>
      <c r="B387" s="93" t="s">
        <v>1532</v>
      </c>
      <c r="C387" s="93" t="s">
        <v>1533</v>
      </c>
      <c r="D387" s="93" t="s">
        <v>473</v>
      </c>
      <c r="E387" s="94">
        <v>325</v>
      </c>
      <c r="F387" s="93" t="s">
        <v>1534</v>
      </c>
      <c r="G387" s="95">
        <v>7</v>
      </c>
      <c r="H387" s="95">
        <v>3.2</v>
      </c>
      <c r="I387" s="95" t="s">
        <v>15</v>
      </c>
      <c r="J387" s="94" t="str">
        <f>IF(ISERROR(VLOOKUP(E387,'[1]AQA vocabulary list'!C:C,1,FALSE)),"","Y")</f>
        <v/>
      </c>
      <c r="K387" s="94" t="str">
        <f>IF(ISERROR(VLOOKUP(E387,'[1]Edexcel Vocabulary list'!D:D,1,FALSE)),"","Y")</f>
        <v>Y</v>
      </c>
      <c r="L387" s="95" t="s">
        <v>456</v>
      </c>
      <c r="M387" s="95" t="s">
        <v>456</v>
      </c>
      <c r="N387" s="95" t="s">
        <v>456</v>
      </c>
    </row>
    <row r="388" spans="1:14" x14ac:dyDescent="0.25">
      <c r="A388" s="93" t="s">
        <v>1535</v>
      </c>
      <c r="B388" s="93" t="s">
        <v>1536</v>
      </c>
      <c r="C388" s="93" t="s">
        <v>1536</v>
      </c>
      <c r="D388" s="93" t="s">
        <v>467</v>
      </c>
      <c r="E388" s="94">
        <v>410</v>
      </c>
      <c r="F388" s="93" t="s">
        <v>1535</v>
      </c>
      <c r="G388" s="95">
        <v>7</v>
      </c>
      <c r="H388" s="95">
        <v>3.2</v>
      </c>
      <c r="I388" s="95" t="s">
        <v>15</v>
      </c>
      <c r="J388" s="94" t="str">
        <f>IF(ISERROR(VLOOKUP(E388,'[1]AQA vocabulary list'!C:C,1,FALSE)),"","Y")</f>
        <v>Y</v>
      </c>
      <c r="K388" s="94" t="str">
        <f>IF(ISERROR(VLOOKUP(E388,'[1]Edexcel Vocabulary list'!D:D,1,FALSE)),"","Y")</f>
        <v>Y</v>
      </c>
      <c r="L388" s="95" t="s">
        <v>456</v>
      </c>
      <c r="M388" s="95" t="s">
        <v>456</v>
      </c>
      <c r="N388" s="95" t="s">
        <v>456</v>
      </c>
    </row>
    <row r="389" spans="1:14" ht="16.5" x14ac:dyDescent="0.25">
      <c r="A389" s="93" t="s">
        <v>1537</v>
      </c>
      <c r="B389" s="93" t="s">
        <v>1538</v>
      </c>
      <c r="C389" s="93" t="s">
        <v>1539</v>
      </c>
      <c r="D389" s="93" t="s">
        <v>463</v>
      </c>
      <c r="E389" s="94">
        <v>427</v>
      </c>
      <c r="F389" s="93" t="s">
        <v>1540</v>
      </c>
      <c r="G389" s="95">
        <v>7</v>
      </c>
      <c r="H389" s="95">
        <v>3.2</v>
      </c>
      <c r="I389" s="95" t="s">
        <v>15</v>
      </c>
      <c r="J389" s="94" t="str">
        <f>IF(ISERROR(VLOOKUP(E389,'[1]AQA vocabulary list'!C:C,1,FALSE)),"","Y")</f>
        <v>Y</v>
      </c>
      <c r="K389" s="94" t="str">
        <f>IF(ISERROR(VLOOKUP(E389,'[1]Edexcel Vocabulary list'!D:D,1,FALSE)),"","Y")</f>
        <v/>
      </c>
      <c r="L389" s="95" t="s">
        <v>456</v>
      </c>
      <c r="M389" s="95" t="s">
        <v>456</v>
      </c>
      <c r="N389" s="95" t="s">
        <v>456</v>
      </c>
    </row>
    <row r="390" spans="1:14" x14ac:dyDescent="0.25">
      <c r="A390" s="93" t="s">
        <v>1541</v>
      </c>
      <c r="B390" s="93" t="s">
        <v>1542</v>
      </c>
      <c r="C390" s="93" t="s">
        <v>1543</v>
      </c>
      <c r="D390" s="93" t="s">
        <v>467</v>
      </c>
      <c r="E390" s="94">
        <v>672</v>
      </c>
      <c r="F390" s="93" t="s">
        <v>1541</v>
      </c>
      <c r="G390" s="95">
        <v>7</v>
      </c>
      <c r="H390" s="95">
        <v>3.2</v>
      </c>
      <c r="I390" s="95" t="s">
        <v>15</v>
      </c>
      <c r="J390" s="94" t="str">
        <f>IF(ISERROR(VLOOKUP(E390,'[1]AQA vocabulary list'!C:C,1,FALSE)),"","Y")</f>
        <v>Y</v>
      </c>
      <c r="K390" s="94" t="str">
        <f>IF(ISERROR(VLOOKUP(E390,'[1]Edexcel Vocabulary list'!D:D,1,FALSE)),"","Y")</f>
        <v>Y</v>
      </c>
      <c r="L390" s="95" t="s">
        <v>456</v>
      </c>
      <c r="M390" s="95" t="s">
        <v>456</v>
      </c>
      <c r="N390" s="95" t="s">
        <v>456</v>
      </c>
    </row>
    <row r="391" spans="1:14" x14ac:dyDescent="0.25">
      <c r="A391" s="93" t="s">
        <v>1544</v>
      </c>
      <c r="B391" s="93" t="s">
        <v>1545</v>
      </c>
      <c r="C391" s="93" t="s">
        <v>1545</v>
      </c>
      <c r="D391" s="93" t="s">
        <v>468</v>
      </c>
      <c r="E391" s="94">
        <v>756</v>
      </c>
      <c r="F391" s="93" t="s">
        <v>1546</v>
      </c>
      <c r="G391" s="95">
        <v>7</v>
      </c>
      <c r="H391" s="95">
        <v>3.2</v>
      </c>
      <c r="I391" s="95" t="s">
        <v>15</v>
      </c>
      <c r="J391" s="94" t="str">
        <f>IF(ISERROR(VLOOKUP(E391,'[1]AQA vocabulary list'!C:C,1,FALSE)),"","Y")</f>
        <v/>
      </c>
      <c r="K391" s="94" t="str">
        <f>IF(ISERROR(VLOOKUP(E391,'[1]Edexcel Vocabulary list'!D:D,1,FALSE)),"","Y")</f>
        <v>Y</v>
      </c>
      <c r="L391" s="95" t="s">
        <v>456</v>
      </c>
      <c r="M391" s="95" t="s">
        <v>456</v>
      </c>
      <c r="N391" s="95" t="s">
        <v>456</v>
      </c>
    </row>
    <row r="392" spans="1:14" x14ac:dyDescent="0.25">
      <c r="A392" s="93" t="s">
        <v>1547</v>
      </c>
      <c r="B392" s="93" t="s">
        <v>1548</v>
      </c>
      <c r="C392" s="93" t="s">
        <v>1548</v>
      </c>
      <c r="D392" s="93" t="s">
        <v>467</v>
      </c>
      <c r="E392" s="94">
        <v>2105</v>
      </c>
      <c r="F392" s="93" t="s">
        <v>1547</v>
      </c>
      <c r="G392" s="95">
        <v>7</v>
      </c>
      <c r="H392" s="95">
        <v>3.2</v>
      </c>
      <c r="I392" s="95" t="s">
        <v>15</v>
      </c>
      <c r="J392" s="94" t="str">
        <f>IF(ISERROR(VLOOKUP(E392,'[1]AQA vocabulary list'!C:C,1,FALSE)),"","Y")</f>
        <v/>
      </c>
      <c r="K392" s="94" t="str">
        <f>IF(ISERROR(VLOOKUP(E392,'[1]Edexcel Vocabulary list'!D:D,1,FALSE)),"","Y")</f>
        <v>Y</v>
      </c>
      <c r="L392" s="95" t="s">
        <v>456</v>
      </c>
      <c r="M392" s="95" t="s">
        <v>456</v>
      </c>
      <c r="N392" s="95" t="s">
        <v>456</v>
      </c>
    </row>
    <row r="393" spans="1:14" x14ac:dyDescent="0.25">
      <c r="A393" s="93" t="s">
        <v>1549</v>
      </c>
      <c r="B393" s="93" t="s">
        <v>1550</v>
      </c>
      <c r="C393" s="93" t="s">
        <v>1550</v>
      </c>
      <c r="D393" s="93" t="s">
        <v>473</v>
      </c>
      <c r="E393" s="94">
        <v>682</v>
      </c>
      <c r="F393" s="93" t="s">
        <v>1551</v>
      </c>
      <c r="G393" s="95">
        <v>7</v>
      </c>
      <c r="H393" s="95">
        <v>3.2</v>
      </c>
      <c r="I393" s="95" t="s">
        <v>18</v>
      </c>
      <c r="J393" s="94" t="str">
        <f>IF(ISERROR(VLOOKUP(E393,'[1]AQA vocabulary list'!C:C,1,FALSE)),"","Y")</f>
        <v/>
      </c>
      <c r="K393" s="94" t="str">
        <f>IF(ISERROR(VLOOKUP(E393,'[1]Edexcel Vocabulary list'!D:D,1,FALSE)),"","Y")</f>
        <v>Y</v>
      </c>
      <c r="L393" s="95" t="s">
        <v>456</v>
      </c>
      <c r="M393" s="95" t="s">
        <v>456</v>
      </c>
      <c r="N393" s="95" t="s">
        <v>456</v>
      </c>
    </row>
    <row r="394" spans="1:14" x14ac:dyDescent="0.25">
      <c r="A394" s="93" t="s">
        <v>1552</v>
      </c>
      <c r="B394" s="93" t="s">
        <v>1553</v>
      </c>
      <c r="C394" s="93" t="s">
        <v>1553</v>
      </c>
      <c r="D394" s="93" t="s">
        <v>468</v>
      </c>
      <c r="E394" s="94" t="s">
        <v>1554</v>
      </c>
      <c r="F394" s="93" t="s">
        <v>1555</v>
      </c>
      <c r="G394" s="95">
        <v>7</v>
      </c>
      <c r="H394" s="95">
        <v>3.2</v>
      </c>
      <c r="I394" s="95" t="s">
        <v>18</v>
      </c>
      <c r="J394" s="94" t="str">
        <f>IF(ISERROR(VLOOKUP(E394,'[1]AQA vocabulary list'!C:C,1,FALSE)),"","Y")</f>
        <v/>
      </c>
      <c r="K394" s="94" t="str">
        <f>IF(ISERROR(VLOOKUP(E394,'[1]Edexcel Vocabulary list'!D:D,1,FALSE)),"","Y")</f>
        <v/>
      </c>
      <c r="L394" s="95" t="s">
        <v>456</v>
      </c>
      <c r="M394" s="95" t="s">
        <v>456</v>
      </c>
      <c r="N394" s="95" t="s">
        <v>456</v>
      </c>
    </row>
    <row r="395" spans="1:14" x14ac:dyDescent="0.25">
      <c r="A395" s="93" t="s">
        <v>1556</v>
      </c>
      <c r="B395" s="93" t="s">
        <v>1557</v>
      </c>
      <c r="C395" s="93" t="s">
        <v>1557</v>
      </c>
      <c r="D395" s="93" t="s">
        <v>473</v>
      </c>
      <c r="E395" s="94">
        <v>53</v>
      </c>
      <c r="F395" s="93" t="s">
        <v>1558</v>
      </c>
      <c r="G395" s="95">
        <v>7</v>
      </c>
      <c r="H395" s="95">
        <v>3.2</v>
      </c>
      <c r="I395" s="95" t="s">
        <v>18</v>
      </c>
      <c r="J395" s="94" t="str">
        <f>IF(ISERROR(VLOOKUP(E395,'[1]AQA vocabulary list'!C:C,1,FALSE)),"","Y")</f>
        <v/>
      </c>
      <c r="K395" s="94" t="str">
        <f>IF(ISERROR(VLOOKUP(E395,'[1]Edexcel Vocabulary list'!D:D,1,FALSE)),"","Y")</f>
        <v/>
      </c>
      <c r="L395" s="95" t="s">
        <v>456</v>
      </c>
      <c r="M395" s="95" t="s">
        <v>456</v>
      </c>
      <c r="N395" s="95" t="s">
        <v>456</v>
      </c>
    </row>
    <row r="396" spans="1:14" x14ac:dyDescent="0.25">
      <c r="A396" s="93" t="s">
        <v>1559</v>
      </c>
      <c r="B396" s="93" t="s">
        <v>1560</v>
      </c>
      <c r="C396" s="93" t="s">
        <v>1560</v>
      </c>
      <c r="D396" s="93" t="s">
        <v>463</v>
      </c>
      <c r="E396" s="94">
        <v>306</v>
      </c>
      <c r="F396" s="93" t="s">
        <v>1561</v>
      </c>
      <c r="G396" s="95">
        <v>7</v>
      </c>
      <c r="H396" s="95">
        <v>3.2</v>
      </c>
      <c r="I396" s="95" t="s">
        <v>18</v>
      </c>
      <c r="J396" s="94" t="str">
        <f>IF(ISERROR(VLOOKUP(E396,'[1]AQA vocabulary list'!C:C,1,FALSE)),"","Y")</f>
        <v>Y</v>
      </c>
      <c r="K396" s="94" t="str">
        <f>IF(ISERROR(VLOOKUP(E396,'[1]Edexcel Vocabulary list'!D:D,1,FALSE)),"","Y")</f>
        <v/>
      </c>
      <c r="L396" s="95" t="s">
        <v>456</v>
      </c>
      <c r="M396" s="95" t="s">
        <v>456</v>
      </c>
      <c r="N396" s="95" t="s">
        <v>456</v>
      </c>
    </row>
    <row r="397" spans="1:14" x14ac:dyDescent="0.25">
      <c r="A397" s="93" t="s">
        <v>1562</v>
      </c>
      <c r="B397" s="93" t="s">
        <v>1563</v>
      </c>
      <c r="C397" s="93" t="s">
        <v>1563</v>
      </c>
      <c r="D397" s="93" t="s">
        <v>473</v>
      </c>
      <c r="E397" s="94" t="s">
        <v>1564</v>
      </c>
      <c r="F397" s="93" t="s">
        <v>1565</v>
      </c>
      <c r="G397" s="95">
        <v>7</v>
      </c>
      <c r="H397" s="95">
        <v>3.2</v>
      </c>
      <c r="I397" s="95" t="s">
        <v>18</v>
      </c>
      <c r="J397" s="94" t="str">
        <f>IF(ISERROR(VLOOKUP(E397,'[1]AQA vocabulary list'!C:C,1,FALSE)),"","Y")</f>
        <v/>
      </c>
      <c r="K397" s="94" t="str">
        <f>IF(ISERROR(VLOOKUP(E397,'[1]Edexcel Vocabulary list'!D:D,1,FALSE)),"","Y")</f>
        <v/>
      </c>
      <c r="L397" s="95" t="s">
        <v>456</v>
      </c>
      <c r="M397" s="95" t="s">
        <v>456</v>
      </c>
      <c r="N397" s="95" t="s">
        <v>456</v>
      </c>
    </row>
    <row r="398" spans="1:14" x14ac:dyDescent="0.25">
      <c r="A398" s="93" t="s">
        <v>1566</v>
      </c>
      <c r="B398" s="93" t="s">
        <v>1567</v>
      </c>
      <c r="C398" s="93" t="s">
        <v>1567</v>
      </c>
      <c r="D398" s="93" t="s">
        <v>463</v>
      </c>
      <c r="E398" s="99">
        <v>1167</v>
      </c>
      <c r="F398" s="93" t="s">
        <v>1568</v>
      </c>
      <c r="G398" s="95">
        <v>7</v>
      </c>
      <c r="H398" s="95">
        <v>3.2</v>
      </c>
      <c r="I398" s="95" t="s">
        <v>18</v>
      </c>
      <c r="J398" s="94" t="str">
        <f>IF(ISERROR(VLOOKUP(E398,'[1]AQA vocabulary list'!C:C,1,FALSE)),"","Y")</f>
        <v>Y</v>
      </c>
      <c r="K398" s="94" t="str">
        <f>IF(ISERROR(VLOOKUP(E398,'[1]Edexcel Vocabulary list'!D:D,1,FALSE)),"","Y")</f>
        <v>Y</v>
      </c>
      <c r="L398" s="95" t="s">
        <v>456</v>
      </c>
      <c r="M398" s="95" t="s">
        <v>456</v>
      </c>
      <c r="N398" s="95" t="s">
        <v>456</v>
      </c>
    </row>
    <row r="399" spans="1:14" x14ac:dyDescent="0.25">
      <c r="A399" s="93" t="s">
        <v>1569</v>
      </c>
      <c r="B399" s="93" t="s">
        <v>1570</v>
      </c>
      <c r="C399" s="93" t="s">
        <v>1570</v>
      </c>
      <c r="D399" s="93" t="s">
        <v>463</v>
      </c>
      <c r="E399" s="99">
        <v>2047</v>
      </c>
      <c r="F399" s="93" t="s">
        <v>1571</v>
      </c>
      <c r="G399" s="95">
        <v>7</v>
      </c>
      <c r="H399" s="95">
        <v>3.2</v>
      </c>
      <c r="I399" s="95" t="s">
        <v>18</v>
      </c>
      <c r="J399" s="94" t="str">
        <f>IF(ISERROR(VLOOKUP(E399,'[1]AQA vocabulary list'!C:C,1,FALSE)),"","Y")</f>
        <v>Y</v>
      </c>
      <c r="K399" s="94" t="str">
        <f>IF(ISERROR(VLOOKUP(E399,'[1]Edexcel Vocabulary list'!D:D,1,FALSE)),"","Y")</f>
        <v>Y</v>
      </c>
      <c r="L399" s="95" t="s">
        <v>456</v>
      </c>
      <c r="M399" s="95" t="s">
        <v>456</v>
      </c>
      <c r="N399" s="95" t="s">
        <v>456</v>
      </c>
    </row>
    <row r="400" spans="1:14" x14ac:dyDescent="0.25">
      <c r="A400" s="93" t="s">
        <v>1572</v>
      </c>
      <c r="B400" s="93" t="s">
        <v>1573</v>
      </c>
      <c r="C400" s="93" t="s">
        <v>1574</v>
      </c>
      <c r="D400" s="93" t="s">
        <v>480</v>
      </c>
      <c r="E400" s="94">
        <v>249</v>
      </c>
      <c r="F400" s="93" t="s">
        <v>1575</v>
      </c>
      <c r="G400" s="95">
        <v>7</v>
      </c>
      <c r="H400" s="95">
        <v>3.2</v>
      </c>
      <c r="I400" s="95" t="s">
        <v>18</v>
      </c>
      <c r="J400" s="94" t="str">
        <f>IF(ISERROR(VLOOKUP(E400,'[1]AQA vocabulary list'!C:C,1,FALSE)),"","Y")</f>
        <v/>
      </c>
      <c r="K400" s="94" t="str">
        <f>IF(ISERROR(VLOOKUP(E400,'[1]Edexcel Vocabulary list'!D:D,1,FALSE)),"","Y")</f>
        <v>Y</v>
      </c>
      <c r="L400" s="95" t="s">
        <v>456</v>
      </c>
      <c r="M400" s="95" t="s">
        <v>456</v>
      </c>
      <c r="N400" s="95" t="s">
        <v>456</v>
      </c>
    </row>
    <row r="401" spans="1:14" ht="14" thickBot="1" x14ac:dyDescent="0.3">
      <c r="A401" s="93" t="s">
        <v>1576</v>
      </c>
      <c r="B401" s="93" t="s">
        <v>1577</v>
      </c>
      <c r="C401" s="93" t="s">
        <v>1574</v>
      </c>
      <c r="D401" s="93" t="s">
        <v>480</v>
      </c>
      <c r="E401" s="94">
        <v>249</v>
      </c>
      <c r="F401" s="93" t="s">
        <v>1575</v>
      </c>
      <c r="G401" s="95">
        <v>7</v>
      </c>
      <c r="H401" s="95">
        <v>3.2</v>
      </c>
      <c r="I401" s="95" t="s">
        <v>18</v>
      </c>
      <c r="J401" s="94" t="str">
        <f>IF(ISERROR(VLOOKUP(E401,'[1]AQA vocabulary list'!C:C,1,FALSE)),"","Y")</f>
        <v/>
      </c>
      <c r="K401" s="94" t="str">
        <f>IF(ISERROR(VLOOKUP(E401,'[1]Edexcel Vocabulary list'!D:D,1,FALSE)),"","Y")</f>
        <v>Y</v>
      </c>
      <c r="L401" s="95" t="s">
        <v>456</v>
      </c>
      <c r="M401" s="95"/>
    </row>
    <row r="402" spans="1:14" ht="27.5" thickBot="1" x14ac:dyDescent="0.3">
      <c r="A402" s="93" t="s">
        <v>1578</v>
      </c>
      <c r="B402" s="109" t="s">
        <v>1579</v>
      </c>
      <c r="C402" s="93" t="s">
        <v>1574</v>
      </c>
      <c r="D402" s="93" t="s">
        <v>480</v>
      </c>
      <c r="E402" s="94">
        <v>249</v>
      </c>
      <c r="F402" s="93" t="s">
        <v>1575</v>
      </c>
      <c r="G402" s="95">
        <v>7</v>
      </c>
      <c r="H402" s="95">
        <v>3.2</v>
      </c>
      <c r="I402" s="95" t="s">
        <v>18</v>
      </c>
      <c r="J402" s="94" t="str">
        <f>IF(ISERROR(VLOOKUP(E402,'[1]AQA vocabulary list'!C:C,1,FALSE)),"","Y")</f>
        <v/>
      </c>
      <c r="K402" s="94" t="str">
        <f>IF(ISERROR(VLOOKUP(E402,'[1]Edexcel Vocabulary list'!D:D,1,FALSE)),"","Y")</f>
        <v>Y</v>
      </c>
      <c r="L402" s="95" t="s">
        <v>456</v>
      </c>
      <c r="M402" s="95"/>
    </row>
    <row r="403" spans="1:14" x14ac:dyDescent="0.25">
      <c r="A403" s="93" t="s">
        <v>1580</v>
      </c>
      <c r="B403" s="93" t="s">
        <v>1581</v>
      </c>
      <c r="C403" s="93" t="s">
        <v>1581</v>
      </c>
      <c r="D403" s="93" t="s">
        <v>495</v>
      </c>
      <c r="E403" s="94" t="s">
        <v>1582</v>
      </c>
      <c r="F403" s="93" t="s">
        <v>1583</v>
      </c>
      <c r="G403" s="95">
        <v>7</v>
      </c>
      <c r="H403" s="95">
        <v>3.2</v>
      </c>
      <c r="I403" s="95" t="s">
        <v>18</v>
      </c>
      <c r="J403" s="94" t="str">
        <f>IF(ISERROR(VLOOKUP(E403,'[1]AQA vocabulary list'!C:C,1,FALSE)),"","Y")</f>
        <v/>
      </c>
      <c r="K403" s="94" t="str">
        <f>IF(ISERROR(VLOOKUP(E403,'[1]Edexcel Vocabulary list'!D:D,1,FALSE)),"","Y")</f>
        <v/>
      </c>
      <c r="L403" s="95" t="s">
        <v>456</v>
      </c>
      <c r="M403" s="95"/>
    </row>
    <row r="404" spans="1:14" x14ac:dyDescent="0.25">
      <c r="A404" s="93" t="s">
        <v>1584</v>
      </c>
      <c r="B404" s="93" t="s">
        <v>1585</v>
      </c>
      <c r="C404" s="93" t="s">
        <v>1585</v>
      </c>
      <c r="D404" s="93" t="s">
        <v>495</v>
      </c>
      <c r="E404" s="94" t="s">
        <v>1586</v>
      </c>
      <c r="F404" s="93" t="s">
        <v>1587</v>
      </c>
      <c r="G404" s="95">
        <v>7</v>
      </c>
      <c r="H404" s="95">
        <v>3.2</v>
      </c>
      <c r="I404" s="95" t="s">
        <v>18</v>
      </c>
      <c r="J404" s="94" t="str">
        <f>IF(ISERROR(VLOOKUP(E404,'[1]AQA vocabulary list'!C:C,1,FALSE)),"","Y")</f>
        <v/>
      </c>
      <c r="K404" s="94" t="str">
        <f>IF(ISERROR(VLOOKUP(E404,'[1]Edexcel Vocabulary list'!D:D,1,FALSE)),"","Y")</f>
        <v/>
      </c>
      <c r="L404" s="95" t="s">
        <v>456</v>
      </c>
      <c r="M404" s="95"/>
    </row>
    <row r="405" spans="1:14" x14ac:dyDescent="0.25">
      <c r="A405" s="93" t="s">
        <v>1588</v>
      </c>
      <c r="B405" s="93" t="s">
        <v>1589</v>
      </c>
      <c r="C405" s="93" t="s">
        <v>1589</v>
      </c>
      <c r="D405" s="93" t="s">
        <v>495</v>
      </c>
      <c r="E405" s="94" t="s">
        <v>1590</v>
      </c>
      <c r="F405" s="93" t="s">
        <v>1591</v>
      </c>
      <c r="G405" s="95">
        <v>7</v>
      </c>
      <c r="H405" s="95">
        <v>3.2</v>
      </c>
      <c r="I405" s="95" t="s">
        <v>18</v>
      </c>
      <c r="J405" s="94" t="str">
        <f>IF(ISERROR(VLOOKUP(E405,'[1]AQA vocabulary list'!C:C,1,FALSE)),"","Y")</f>
        <v/>
      </c>
      <c r="K405" s="94" t="str">
        <f>IF(ISERROR(VLOOKUP(E405,'[1]Edexcel Vocabulary list'!D:D,1,FALSE)),"","Y")</f>
        <v/>
      </c>
      <c r="L405" s="95" t="s">
        <v>456</v>
      </c>
      <c r="M405" s="95"/>
    </row>
    <row r="406" spans="1:14" ht="16.5" x14ac:dyDescent="0.25">
      <c r="A406" s="93" t="s">
        <v>1592</v>
      </c>
      <c r="B406" s="93" t="s">
        <v>1593</v>
      </c>
      <c r="C406" s="93" t="s">
        <v>1594</v>
      </c>
      <c r="D406" s="93" t="s">
        <v>492</v>
      </c>
      <c r="E406" s="94">
        <v>19</v>
      </c>
      <c r="F406" s="93" t="s">
        <v>1595</v>
      </c>
      <c r="G406" s="95">
        <v>7</v>
      </c>
      <c r="H406" s="95">
        <v>3.2</v>
      </c>
      <c r="I406" s="95" t="s">
        <v>21</v>
      </c>
      <c r="J406" s="94" t="str">
        <f>IF(ISERROR(VLOOKUP(E406,'[1]AQA vocabulary list'!C:C,1,FALSE)),"","Y")</f>
        <v>Y</v>
      </c>
      <c r="K406" s="94" t="str">
        <f>IF(ISERROR(VLOOKUP(E406,'[1]Edexcel Vocabulary list'!D:D,1,FALSE)),"","Y")</f>
        <v>Y</v>
      </c>
      <c r="L406" s="95" t="s">
        <v>456</v>
      </c>
      <c r="M406" s="95" t="s">
        <v>456</v>
      </c>
      <c r="N406" s="95" t="s">
        <v>456</v>
      </c>
    </row>
    <row r="407" spans="1:14" x14ac:dyDescent="0.25">
      <c r="A407" s="93" t="s">
        <v>1596</v>
      </c>
      <c r="B407" s="93" t="s">
        <v>1597</v>
      </c>
      <c r="C407" s="93" t="s">
        <v>1597</v>
      </c>
      <c r="D407" s="93" t="s">
        <v>463</v>
      </c>
      <c r="E407" s="94">
        <v>1953</v>
      </c>
      <c r="F407" s="93" t="s">
        <v>1598</v>
      </c>
      <c r="G407" s="95">
        <v>7</v>
      </c>
      <c r="H407" s="95">
        <v>3.2</v>
      </c>
      <c r="I407" s="95" t="s">
        <v>21</v>
      </c>
      <c r="J407" s="94" t="str">
        <f>IF(ISERROR(VLOOKUP(E407,'[1]AQA vocabulary list'!C:C,1,FALSE)),"","Y")</f>
        <v/>
      </c>
      <c r="K407" s="94" t="str">
        <f>IF(ISERROR(VLOOKUP(E407,'[1]Edexcel Vocabulary list'!D:D,1,FALSE)),"","Y")</f>
        <v/>
      </c>
      <c r="L407" s="95" t="s">
        <v>456</v>
      </c>
      <c r="M407" s="95" t="s">
        <v>456</v>
      </c>
      <c r="N407" s="95" t="s">
        <v>456</v>
      </c>
    </row>
    <row r="408" spans="1:14" x14ac:dyDescent="0.25">
      <c r="A408" s="93" t="s">
        <v>1599</v>
      </c>
      <c r="B408" s="93" t="s">
        <v>1600</v>
      </c>
      <c r="C408" s="93" t="s">
        <v>1600</v>
      </c>
      <c r="D408" s="93" t="s">
        <v>463</v>
      </c>
      <c r="E408" s="99">
        <v>1551</v>
      </c>
      <c r="F408" s="93" t="s">
        <v>1601</v>
      </c>
      <c r="G408" s="95">
        <v>7</v>
      </c>
      <c r="H408" s="95">
        <v>3.2</v>
      </c>
      <c r="I408" s="95" t="s">
        <v>21</v>
      </c>
      <c r="J408" s="94" t="str">
        <f>IF(ISERROR(VLOOKUP(E408,'[1]AQA vocabulary list'!C:C,1,FALSE)),"","Y")</f>
        <v>Y</v>
      </c>
      <c r="K408" s="94" t="str">
        <f>IF(ISERROR(VLOOKUP(E408,'[1]Edexcel Vocabulary list'!D:D,1,FALSE)),"","Y")</f>
        <v>Y</v>
      </c>
      <c r="L408" s="95" t="s">
        <v>456</v>
      </c>
      <c r="M408" s="95" t="s">
        <v>456</v>
      </c>
      <c r="N408" s="95" t="s">
        <v>456</v>
      </c>
    </row>
    <row r="409" spans="1:14" ht="16.5" x14ac:dyDescent="0.25">
      <c r="A409" s="93" t="s">
        <v>1602</v>
      </c>
      <c r="B409" s="93" t="s">
        <v>1603</v>
      </c>
      <c r="C409" s="93" t="s">
        <v>1604</v>
      </c>
      <c r="D409" s="93" t="s">
        <v>468</v>
      </c>
      <c r="E409" s="99">
        <v>1191</v>
      </c>
      <c r="F409" s="93" t="s">
        <v>1605</v>
      </c>
      <c r="G409" s="95">
        <v>7</v>
      </c>
      <c r="H409" s="95">
        <v>3.2</v>
      </c>
      <c r="I409" s="95" t="s">
        <v>21</v>
      </c>
      <c r="J409" s="94" t="str">
        <f>IF(ISERROR(VLOOKUP(E409,'[1]AQA vocabulary list'!C:C,1,FALSE)),"","Y")</f>
        <v/>
      </c>
      <c r="K409" s="94" t="str">
        <f>IF(ISERROR(VLOOKUP(E409,'[1]Edexcel Vocabulary list'!D:D,1,FALSE)),"","Y")</f>
        <v>Y</v>
      </c>
      <c r="L409" s="95" t="s">
        <v>456</v>
      </c>
      <c r="M409" s="95" t="s">
        <v>456</v>
      </c>
      <c r="N409" s="95" t="s">
        <v>456</v>
      </c>
    </row>
    <row r="410" spans="1:14" x14ac:dyDescent="0.25">
      <c r="A410" s="93" t="s">
        <v>1606</v>
      </c>
      <c r="B410" s="93" t="s">
        <v>1607</v>
      </c>
      <c r="C410" s="93" t="s">
        <v>1607</v>
      </c>
      <c r="D410" s="93" t="s">
        <v>500</v>
      </c>
      <c r="E410" s="99">
        <v>3429</v>
      </c>
      <c r="F410" s="93" t="s">
        <v>1606</v>
      </c>
      <c r="G410" s="95">
        <v>7</v>
      </c>
      <c r="H410" s="95">
        <v>3.2</v>
      </c>
      <c r="I410" s="95" t="s">
        <v>21</v>
      </c>
      <c r="J410" s="94" t="str">
        <f>IF(ISERROR(VLOOKUP(E410,'[1]AQA vocabulary list'!C:C,1,FALSE)),"","Y")</f>
        <v>Y</v>
      </c>
      <c r="K410" s="94" t="str">
        <f>IF(ISERROR(VLOOKUP(E410,'[1]Edexcel Vocabulary list'!D:D,1,FALSE)),"","Y")</f>
        <v>Y</v>
      </c>
      <c r="L410" s="95" t="s">
        <v>456</v>
      </c>
      <c r="M410" s="95" t="s">
        <v>456</v>
      </c>
      <c r="N410" s="95" t="s">
        <v>456</v>
      </c>
    </row>
    <row r="411" spans="1:14" x14ac:dyDescent="0.25">
      <c r="A411" s="93" t="s">
        <v>1608</v>
      </c>
      <c r="B411" s="93" t="s">
        <v>1609</v>
      </c>
      <c r="C411" s="93" t="s">
        <v>1609</v>
      </c>
      <c r="D411" s="93" t="s">
        <v>500</v>
      </c>
      <c r="E411" s="99">
        <v>2859</v>
      </c>
      <c r="F411" s="93" t="s">
        <v>1608</v>
      </c>
      <c r="G411" s="95">
        <v>7</v>
      </c>
      <c r="H411" s="95">
        <v>3.2</v>
      </c>
      <c r="I411" s="95" t="s">
        <v>21</v>
      </c>
      <c r="J411" s="94" t="str">
        <f>IF(ISERROR(VLOOKUP(E411,'[1]AQA vocabulary list'!C:C,1,FALSE)),"","Y")</f>
        <v>Y</v>
      </c>
      <c r="K411" s="94" t="str">
        <f>IF(ISERROR(VLOOKUP(E411,'[1]Edexcel Vocabulary list'!D:D,1,FALSE)),"","Y")</f>
        <v>Y</v>
      </c>
      <c r="L411" s="95" t="s">
        <v>456</v>
      </c>
      <c r="M411" s="95" t="s">
        <v>456</v>
      </c>
      <c r="N411" s="95" t="s">
        <v>456</v>
      </c>
    </row>
    <row r="412" spans="1:14" x14ac:dyDescent="0.25">
      <c r="A412" s="93" t="s">
        <v>1610</v>
      </c>
      <c r="B412" s="93" t="s">
        <v>1611</v>
      </c>
      <c r="C412" s="93" t="s">
        <v>1611</v>
      </c>
      <c r="D412" s="93" t="s">
        <v>500</v>
      </c>
      <c r="E412" s="99">
        <v>3345</v>
      </c>
      <c r="F412" s="93" t="s">
        <v>1610</v>
      </c>
      <c r="G412" s="95">
        <v>7</v>
      </c>
      <c r="H412" s="95">
        <v>3.2</v>
      </c>
      <c r="I412" s="95" t="s">
        <v>21</v>
      </c>
      <c r="J412" s="94" t="str">
        <f>IF(ISERROR(VLOOKUP(E412,'[1]AQA vocabulary list'!C:C,1,FALSE)),"","Y")</f>
        <v>Y</v>
      </c>
      <c r="K412" s="94" t="str">
        <f>IF(ISERROR(VLOOKUP(E412,'[1]Edexcel Vocabulary list'!D:D,1,FALSE)),"","Y")</f>
        <v>Y</v>
      </c>
      <c r="L412" s="95" t="s">
        <v>456</v>
      </c>
      <c r="M412" s="95" t="s">
        <v>456</v>
      </c>
      <c r="N412" s="95" t="s">
        <v>456</v>
      </c>
    </row>
    <row r="413" spans="1:14" x14ac:dyDescent="0.25">
      <c r="A413" s="93" t="s">
        <v>1612</v>
      </c>
      <c r="B413" s="93" t="s">
        <v>1613</v>
      </c>
      <c r="C413" s="93" t="s">
        <v>1613</v>
      </c>
      <c r="D413" s="93" t="s">
        <v>500</v>
      </c>
      <c r="E413" s="99">
        <v>1030</v>
      </c>
      <c r="F413" s="93" t="s">
        <v>1612</v>
      </c>
      <c r="G413" s="95">
        <v>7</v>
      </c>
      <c r="H413" s="95">
        <v>3.2</v>
      </c>
      <c r="I413" s="95" t="s">
        <v>21</v>
      </c>
      <c r="J413" s="94" t="str">
        <f>IF(ISERROR(VLOOKUP(E413,'[1]AQA vocabulary list'!C:C,1,FALSE)),"","Y")</f>
        <v>Y</v>
      </c>
      <c r="K413" s="94" t="str">
        <f>IF(ISERROR(VLOOKUP(E413,'[1]Edexcel Vocabulary list'!D:D,1,FALSE)),"","Y")</f>
        <v>Y</v>
      </c>
      <c r="L413" s="95" t="s">
        <v>456</v>
      </c>
      <c r="M413" s="95" t="s">
        <v>456</v>
      </c>
      <c r="N413" s="95" t="s">
        <v>456</v>
      </c>
    </row>
    <row r="414" spans="1:14" x14ac:dyDescent="0.25">
      <c r="A414" s="93" t="s">
        <v>1614</v>
      </c>
      <c r="B414" s="93" t="s">
        <v>1615</v>
      </c>
      <c r="C414" s="93" t="s">
        <v>1615</v>
      </c>
      <c r="D414" s="93" t="s">
        <v>500</v>
      </c>
      <c r="E414" s="94" t="s">
        <v>1616</v>
      </c>
      <c r="F414" s="93" t="s">
        <v>1614</v>
      </c>
      <c r="G414" s="95">
        <v>7</v>
      </c>
      <c r="H414" s="95">
        <v>3.2</v>
      </c>
      <c r="I414" s="95" t="s">
        <v>21</v>
      </c>
      <c r="J414" s="94" t="str">
        <f>IF(ISERROR(VLOOKUP(E414,'[1]AQA vocabulary list'!C:C,1,FALSE)),"","Y")</f>
        <v/>
      </c>
      <c r="K414" s="94" t="str">
        <f>IF(ISERROR(VLOOKUP(E414,'[1]Edexcel Vocabulary list'!D:D,1,FALSE)),"","Y")</f>
        <v/>
      </c>
      <c r="L414" s="95" t="s">
        <v>456</v>
      </c>
      <c r="M414" s="95" t="s">
        <v>456</v>
      </c>
      <c r="N414" s="95" t="s">
        <v>456</v>
      </c>
    </row>
    <row r="415" spans="1:14" x14ac:dyDescent="0.25">
      <c r="A415" s="93" t="s">
        <v>1617</v>
      </c>
      <c r="B415" s="93" t="s">
        <v>1618</v>
      </c>
      <c r="C415" s="93" t="s">
        <v>1618</v>
      </c>
      <c r="D415" s="93" t="s">
        <v>500</v>
      </c>
      <c r="E415" s="99">
        <v>1456</v>
      </c>
      <c r="F415" s="93" t="s">
        <v>1617</v>
      </c>
      <c r="G415" s="95">
        <v>7</v>
      </c>
      <c r="H415" s="95">
        <v>3.2</v>
      </c>
      <c r="I415" s="95" t="s">
        <v>21</v>
      </c>
      <c r="J415" s="94" t="str">
        <f>IF(ISERROR(VLOOKUP(E415,'[1]AQA vocabulary list'!C:C,1,FALSE)),"","Y")</f>
        <v>Y</v>
      </c>
      <c r="K415" s="94" t="str">
        <f>IF(ISERROR(VLOOKUP(E415,'[1]Edexcel Vocabulary list'!D:D,1,FALSE)),"","Y")</f>
        <v>Y</v>
      </c>
      <c r="L415" s="95" t="s">
        <v>456</v>
      </c>
      <c r="M415" s="95" t="s">
        <v>456</v>
      </c>
      <c r="N415" s="95" t="s">
        <v>456</v>
      </c>
    </row>
    <row r="416" spans="1:14" x14ac:dyDescent="0.25">
      <c r="A416" s="93" t="s">
        <v>1619</v>
      </c>
      <c r="B416" s="93" t="s">
        <v>1620</v>
      </c>
      <c r="C416" s="93" t="s">
        <v>1620</v>
      </c>
      <c r="D416" s="93" t="s">
        <v>500</v>
      </c>
      <c r="E416" s="94" t="s">
        <v>1621</v>
      </c>
      <c r="F416" s="93" t="s">
        <v>1619</v>
      </c>
      <c r="G416" s="95">
        <v>7</v>
      </c>
      <c r="H416" s="95">
        <v>3.2</v>
      </c>
      <c r="I416" s="95" t="s">
        <v>21</v>
      </c>
      <c r="J416" s="94" t="str">
        <f>IF(ISERROR(VLOOKUP(E416,'[1]AQA vocabulary list'!C:C,1,FALSE)),"","Y")</f>
        <v/>
      </c>
      <c r="K416" s="94" t="str">
        <f>IF(ISERROR(VLOOKUP(E416,'[1]Edexcel Vocabulary list'!D:D,1,FALSE)),"","Y")</f>
        <v/>
      </c>
      <c r="L416" s="95" t="s">
        <v>456</v>
      </c>
      <c r="M416" s="95" t="s">
        <v>456</v>
      </c>
      <c r="N416" s="95" t="s">
        <v>456</v>
      </c>
    </row>
    <row r="425" spans="12:14" x14ac:dyDescent="0.25">
      <c r="L425" s="95">
        <f>COUNTIF(L1:L424,"Y")</f>
        <v>410</v>
      </c>
      <c r="M425" s="95">
        <f>COUNTIF(M1:M424,"Y")</f>
        <v>389</v>
      </c>
      <c r="N425" s="95">
        <f>COUNTIF(N1:N424,"Y")</f>
        <v>384</v>
      </c>
    </row>
  </sheetData>
  <autoFilter ref="A1:L422" xr:uid="{00000000-0009-0000-0000-000005000000}"/>
  <dataConsolidate/>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684DF-FDB6-459A-8C98-067F11614307}">
  <sheetPr>
    <tabColor theme="9" tint="0.59999389629810485"/>
  </sheetPr>
  <dimension ref="A1:M41"/>
  <sheetViews>
    <sheetView workbookViewId="0">
      <selection activeCell="C10" sqref="C10"/>
    </sheetView>
  </sheetViews>
  <sheetFormatPr defaultColWidth="8.81640625" defaultRowHeight="14.5" x14ac:dyDescent="0.35"/>
  <cols>
    <col min="1" max="1" width="15.453125" style="120" bestFit="1" customWidth="1"/>
    <col min="2" max="2" width="25" style="114" bestFit="1" customWidth="1"/>
    <col min="3" max="3" width="2.1796875" style="115" bestFit="1" customWidth="1"/>
    <col min="4" max="4" width="4.453125" style="115" bestFit="1" customWidth="1"/>
    <col min="5" max="5" width="6" style="115" bestFit="1" customWidth="1"/>
    <col min="6" max="6" width="43.1796875" style="115" bestFit="1" customWidth="1"/>
    <col min="7" max="7" width="2.1796875" style="77" bestFit="1" customWidth="1"/>
    <col min="8" max="8" width="4.453125" style="77" bestFit="1" customWidth="1"/>
    <col min="9" max="9" width="6" style="77" bestFit="1" customWidth="1"/>
    <col min="10" max="10" width="34.1796875" style="115" bestFit="1" customWidth="1"/>
    <col min="11" max="11" width="2.1796875" style="114" bestFit="1" customWidth="1"/>
    <col min="12" max="12" width="4.453125" style="114" bestFit="1" customWidth="1"/>
    <col min="13" max="13" width="6" style="114" bestFit="1" customWidth="1"/>
  </cols>
  <sheetData>
    <row r="1" spans="1:13" ht="16.5" x14ac:dyDescent="0.35">
      <c r="A1" s="110" t="s">
        <v>1622</v>
      </c>
      <c r="B1" s="111" t="s">
        <v>1623</v>
      </c>
      <c r="C1" s="111" t="s">
        <v>456</v>
      </c>
      <c r="D1" s="111" t="s">
        <v>1624</v>
      </c>
      <c r="E1" s="111" t="s">
        <v>1625</v>
      </c>
      <c r="F1" s="111" t="s">
        <v>1626</v>
      </c>
      <c r="G1" s="111" t="s">
        <v>456</v>
      </c>
      <c r="H1" s="111" t="s">
        <v>1624</v>
      </c>
      <c r="I1" s="111" t="s">
        <v>1625</v>
      </c>
      <c r="J1" s="111" t="s">
        <v>1627</v>
      </c>
      <c r="K1" s="111" t="s">
        <v>456</v>
      </c>
      <c r="L1" s="111" t="s">
        <v>1624</v>
      </c>
      <c r="M1" s="111" t="s">
        <v>1625</v>
      </c>
    </row>
    <row r="2" spans="1:13" x14ac:dyDescent="0.35">
      <c r="A2" s="93" t="s">
        <v>518</v>
      </c>
      <c r="B2" s="112" t="s">
        <v>516</v>
      </c>
      <c r="C2" s="77">
        <v>7</v>
      </c>
      <c r="D2" s="77">
        <v>1.1000000000000001</v>
      </c>
      <c r="E2" s="77" t="s">
        <v>9</v>
      </c>
      <c r="F2" s="112" t="s">
        <v>1628</v>
      </c>
      <c r="G2" s="111"/>
      <c r="H2" s="111"/>
      <c r="I2" s="111"/>
      <c r="J2" s="111"/>
      <c r="K2" s="111"/>
      <c r="L2" s="111"/>
      <c r="M2" s="111"/>
    </row>
    <row r="3" spans="1:13" x14ac:dyDescent="0.35">
      <c r="A3" s="93" t="s">
        <v>569</v>
      </c>
      <c r="B3" s="112" t="s">
        <v>567</v>
      </c>
      <c r="C3" s="77">
        <v>7</v>
      </c>
      <c r="D3" s="77">
        <v>1.1000000000000001</v>
      </c>
      <c r="E3" s="77" t="s">
        <v>12</v>
      </c>
      <c r="F3" s="112" t="s">
        <v>1629</v>
      </c>
      <c r="G3" s="111"/>
      <c r="H3" s="111"/>
      <c r="I3" s="111"/>
      <c r="J3" s="111"/>
      <c r="K3" s="111"/>
      <c r="L3" s="111"/>
      <c r="M3" s="111"/>
    </row>
    <row r="4" spans="1:13" ht="17.5" x14ac:dyDescent="0.35">
      <c r="A4" s="113" t="s">
        <v>647</v>
      </c>
      <c r="B4" s="114" t="s">
        <v>1630</v>
      </c>
      <c r="C4" s="115">
        <v>7</v>
      </c>
      <c r="D4" s="115">
        <v>1.1000000000000001</v>
      </c>
      <c r="E4" s="115" t="s">
        <v>18</v>
      </c>
      <c r="F4" s="112" t="s">
        <v>1012</v>
      </c>
      <c r="G4" s="77">
        <v>7</v>
      </c>
      <c r="H4" s="77">
        <v>2.1</v>
      </c>
      <c r="I4" s="77">
        <v>1</v>
      </c>
      <c r="J4" s="116"/>
      <c r="K4" s="111"/>
      <c r="L4" s="111"/>
      <c r="M4" s="111"/>
    </row>
    <row r="5" spans="1:13" ht="17.5" x14ac:dyDescent="0.35">
      <c r="A5" s="113" t="s">
        <v>651</v>
      </c>
      <c r="B5" s="114" t="s">
        <v>1631</v>
      </c>
      <c r="C5" s="115">
        <v>7</v>
      </c>
      <c r="D5" s="115">
        <v>1.1000000000000001</v>
      </c>
      <c r="E5" s="115" t="s">
        <v>18</v>
      </c>
      <c r="F5" s="112" t="s">
        <v>1014</v>
      </c>
      <c r="G5" s="77">
        <v>7</v>
      </c>
      <c r="H5" s="77">
        <v>2.1</v>
      </c>
      <c r="I5" s="77">
        <v>1</v>
      </c>
      <c r="J5" s="112" t="s">
        <v>1632</v>
      </c>
      <c r="K5" s="77">
        <v>7</v>
      </c>
      <c r="L5" s="77">
        <v>2.1</v>
      </c>
      <c r="M5" s="77">
        <v>3</v>
      </c>
    </row>
    <row r="6" spans="1:13" x14ac:dyDescent="0.35">
      <c r="A6" s="93" t="s">
        <v>1633</v>
      </c>
      <c r="B6" s="114" t="s">
        <v>701</v>
      </c>
      <c r="C6" s="115">
        <v>7</v>
      </c>
      <c r="D6" s="115">
        <v>1.1000000000000001</v>
      </c>
      <c r="E6" s="115" t="s">
        <v>21</v>
      </c>
      <c r="F6" s="112" t="s">
        <v>1634</v>
      </c>
      <c r="J6" s="112"/>
      <c r="K6" s="77"/>
      <c r="L6" s="77"/>
      <c r="M6" s="77"/>
    </row>
    <row r="7" spans="1:13" x14ac:dyDescent="0.35">
      <c r="A7" s="93" t="s">
        <v>757</v>
      </c>
      <c r="B7" s="114" t="s">
        <v>755</v>
      </c>
      <c r="C7" s="115">
        <v>7</v>
      </c>
      <c r="D7" s="115">
        <v>1.2</v>
      </c>
      <c r="E7" s="115" t="s">
        <v>5</v>
      </c>
      <c r="F7" s="112" t="s">
        <v>1635</v>
      </c>
      <c r="G7" s="77">
        <v>8</v>
      </c>
      <c r="J7" s="112"/>
      <c r="K7" s="77"/>
      <c r="L7" s="77"/>
      <c r="M7" s="77"/>
    </row>
    <row r="8" spans="1:13" ht="17.5" x14ac:dyDescent="0.35">
      <c r="A8" s="113" t="s">
        <v>1636</v>
      </c>
      <c r="B8" s="114" t="s">
        <v>1637</v>
      </c>
      <c r="C8" s="115">
        <v>7</v>
      </c>
      <c r="D8" s="115">
        <v>1.2</v>
      </c>
      <c r="E8" s="115" t="s">
        <v>5</v>
      </c>
      <c r="F8" s="117" t="s">
        <v>1638</v>
      </c>
      <c r="G8" s="118"/>
      <c r="H8" s="118"/>
      <c r="I8" s="118"/>
      <c r="J8" s="117"/>
      <c r="K8" s="118"/>
      <c r="L8" s="118"/>
      <c r="M8" s="118"/>
    </row>
    <row r="9" spans="1:13" x14ac:dyDescent="0.35">
      <c r="A9" s="113" t="s">
        <v>1639</v>
      </c>
      <c r="B9" s="114" t="s">
        <v>806</v>
      </c>
      <c r="C9" s="115">
        <v>7</v>
      </c>
      <c r="D9" s="115">
        <v>1.2</v>
      </c>
      <c r="E9" s="115" t="s">
        <v>9</v>
      </c>
      <c r="F9" s="119" t="s">
        <v>1640</v>
      </c>
      <c r="J9" s="119"/>
    </row>
    <row r="10" spans="1:13" x14ac:dyDescent="0.35">
      <c r="A10" s="114" t="s">
        <v>1080</v>
      </c>
      <c r="B10" s="114" t="s">
        <v>1641</v>
      </c>
      <c r="C10" s="115">
        <v>7</v>
      </c>
      <c r="D10" s="115">
        <v>1.2</v>
      </c>
      <c r="E10" s="115" t="s">
        <v>9</v>
      </c>
      <c r="F10" s="119" t="s">
        <v>1642</v>
      </c>
      <c r="G10" s="77">
        <v>7</v>
      </c>
      <c r="H10" s="77">
        <v>2.1</v>
      </c>
      <c r="I10" s="77">
        <v>4</v>
      </c>
      <c r="J10" s="119" t="s">
        <v>1643</v>
      </c>
      <c r="K10" s="114">
        <v>8</v>
      </c>
    </row>
    <row r="11" spans="1:13" x14ac:dyDescent="0.35">
      <c r="A11" s="113" t="s">
        <v>1644</v>
      </c>
      <c r="B11" s="114" t="s">
        <v>1645</v>
      </c>
      <c r="C11" s="115">
        <v>7</v>
      </c>
      <c r="D11" s="115">
        <v>1.2</v>
      </c>
      <c r="E11" s="115" t="s">
        <v>21</v>
      </c>
      <c r="F11" s="119" t="s">
        <v>1646</v>
      </c>
      <c r="G11" s="77">
        <v>8</v>
      </c>
      <c r="J11" s="119"/>
    </row>
    <row r="12" spans="1:13" x14ac:dyDescent="0.35">
      <c r="A12" s="93" t="s">
        <v>1647</v>
      </c>
      <c r="B12" s="114" t="s">
        <v>1648</v>
      </c>
      <c r="C12" s="115">
        <v>7</v>
      </c>
      <c r="D12" s="115">
        <v>2.1</v>
      </c>
      <c r="E12" s="115" t="s">
        <v>12</v>
      </c>
      <c r="F12" s="119" t="s">
        <v>1649</v>
      </c>
      <c r="J12" s="119"/>
    </row>
    <row r="13" spans="1:13" ht="17.5" x14ac:dyDescent="0.35">
      <c r="A13" s="113" t="s">
        <v>1092</v>
      </c>
      <c r="B13" s="114" t="s">
        <v>1650</v>
      </c>
      <c r="C13" s="115">
        <v>7</v>
      </c>
      <c r="D13" s="115">
        <v>2.1</v>
      </c>
      <c r="E13" s="115" t="s">
        <v>15</v>
      </c>
      <c r="F13" s="119" t="s">
        <v>1651</v>
      </c>
      <c r="J13" s="119"/>
    </row>
    <row r="14" spans="1:13" x14ac:dyDescent="0.35">
      <c r="A14" s="113" t="s">
        <v>1099</v>
      </c>
      <c r="B14" s="114" t="s">
        <v>1652</v>
      </c>
      <c r="C14" s="115">
        <v>7</v>
      </c>
      <c r="D14" s="115">
        <v>2.1</v>
      </c>
      <c r="E14" s="115" t="s">
        <v>15</v>
      </c>
      <c r="F14" s="119" t="s">
        <v>1653</v>
      </c>
      <c r="G14" s="77">
        <v>8</v>
      </c>
      <c r="H14" s="77">
        <v>3.1</v>
      </c>
      <c r="I14" s="77">
        <v>4</v>
      </c>
      <c r="J14" s="119"/>
    </row>
    <row r="15" spans="1:13" ht="17.5" x14ac:dyDescent="0.35">
      <c r="A15" s="113" t="s">
        <v>1119</v>
      </c>
      <c r="B15" s="114" t="s">
        <v>1654</v>
      </c>
      <c r="C15" s="115">
        <v>7</v>
      </c>
      <c r="D15" s="115">
        <v>2.1</v>
      </c>
      <c r="E15" s="115" t="s">
        <v>18</v>
      </c>
      <c r="F15" s="119" t="s">
        <v>1655</v>
      </c>
    </row>
    <row r="16" spans="1:13" x14ac:dyDescent="0.35">
      <c r="A16" s="93" t="s">
        <v>1143</v>
      </c>
      <c r="B16" s="114" t="s">
        <v>1141</v>
      </c>
      <c r="C16" s="115">
        <v>7</v>
      </c>
      <c r="D16" s="115">
        <v>2.1</v>
      </c>
      <c r="E16" s="115" t="s">
        <v>18</v>
      </c>
      <c r="F16" s="114" t="s">
        <v>1656</v>
      </c>
      <c r="G16" s="77">
        <v>8</v>
      </c>
      <c r="H16" s="77">
        <v>3.1</v>
      </c>
      <c r="I16" s="77">
        <v>3</v>
      </c>
    </row>
    <row r="17" spans="1:10" x14ac:dyDescent="0.35">
      <c r="A17" s="93" t="s">
        <v>1657</v>
      </c>
      <c r="B17" s="114" t="s">
        <v>1658</v>
      </c>
      <c r="C17" s="115">
        <v>7</v>
      </c>
      <c r="D17" s="115">
        <v>2.1</v>
      </c>
      <c r="E17" s="115" t="s">
        <v>18</v>
      </c>
      <c r="F17" s="119" t="s">
        <v>1659</v>
      </c>
      <c r="G17" s="77">
        <v>8</v>
      </c>
      <c r="H17" s="77">
        <v>3.1</v>
      </c>
      <c r="I17" s="77">
        <v>3</v>
      </c>
    </row>
    <row r="18" spans="1:10" x14ac:dyDescent="0.35">
      <c r="A18" s="93" t="s">
        <v>1660</v>
      </c>
      <c r="B18" s="114" t="s">
        <v>1147</v>
      </c>
      <c r="C18" s="115">
        <v>7</v>
      </c>
      <c r="D18" s="115">
        <v>2.1</v>
      </c>
      <c r="E18" s="115" t="s">
        <v>18</v>
      </c>
      <c r="F18" s="119" t="s">
        <v>1659</v>
      </c>
      <c r="G18" s="77">
        <v>8</v>
      </c>
      <c r="H18" s="77">
        <v>3.1</v>
      </c>
      <c r="I18" s="77">
        <v>3</v>
      </c>
    </row>
    <row r="19" spans="1:10" ht="17.5" x14ac:dyDescent="0.35">
      <c r="A19" s="113" t="s">
        <v>1201</v>
      </c>
      <c r="B19" s="114" t="s">
        <v>1661</v>
      </c>
      <c r="C19" s="115">
        <v>7</v>
      </c>
      <c r="D19" s="115">
        <v>2.2000000000000002</v>
      </c>
      <c r="E19" s="115" t="s">
        <v>9</v>
      </c>
      <c r="F19" s="119" t="s">
        <v>1662</v>
      </c>
    </row>
    <row r="20" spans="1:10" x14ac:dyDescent="0.35">
      <c r="A20" s="93" t="s">
        <v>1241</v>
      </c>
      <c r="B20" s="114" t="s">
        <v>1663</v>
      </c>
      <c r="C20" s="115">
        <v>7</v>
      </c>
      <c r="D20" s="115">
        <v>2.2000000000000002</v>
      </c>
      <c r="E20" s="115" t="s">
        <v>12</v>
      </c>
      <c r="F20" s="119" t="s">
        <v>1664</v>
      </c>
      <c r="G20" s="77">
        <v>7</v>
      </c>
      <c r="H20" s="77">
        <v>3.1</v>
      </c>
      <c r="I20" s="77">
        <v>6</v>
      </c>
    </row>
    <row r="21" spans="1:10" x14ac:dyDescent="0.35">
      <c r="A21" s="113" t="s">
        <v>1205</v>
      </c>
      <c r="B21" s="114" t="s">
        <v>1665</v>
      </c>
      <c r="C21" s="115">
        <v>7</v>
      </c>
      <c r="D21" s="115">
        <v>2.2000000000000002</v>
      </c>
      <c r="E21" s="115" t="s">
        <v>9</v>
      </c>
      <c r="F21" s="119"/>
    </row>
    <row r="22" spans="1:10" x14ac:dyDescent="0.35">
      <c r="A22" s="93" t="s">
        <v>1279</v>
      </c>
      <c r="B22" s="114" t="s">
        <v>1280</v>
      </c>
      <c r="C22" s="115">
        <v>7</v>
      </c>
      <c r="D22" s="115">
        <v>2.2000000000000002</v>
      </c>
      <c r="E22" s="115" t="s">
        <v>15</v>
      </c>
      <c r="F22" s="119" t="s">
        <v>1666</v>
      </c>
    </row>
    <row r="23" spans="1:10" x14ac:dyDescent="0.35">
      <c r="A23" s="113" t="s">
        <v>1283</v>
      </c>
      <c r="B23" s="114" t="s">
        <v>1284</v>
      </c>
      <c r="C23" s="115">
        <v>7</v>
      </c>
      <c r="D23" s="115">
        <v>2.2000000000000002</v>
      </c>
      <c r="E23" s="115" t="s">
        <v>15</v>
      </c>
      <c r="F23" s="119" t="s">
        <v>1667</v>
      </c>
    </row>
    <row r="24" spans="1:10" ht="17.5" x14ac:dyDescent="0.35">
      <c r="A24" s="113" t="s">
        <v>1300</v>
      </c>
      <c r="B24" s="114" t="s">
        <v>1668</v>
      </c>
      <c r="C24" s="115">
        <v>7</v>
      </c>
      <c r="D24" s="115">
        <v>2.2000000000000002</v>
      </c>
      <c r="E24" s="115" t="s">
        <v>18</v>
      </c>
      <c r="F24" s="119" t="s">
        <v>1669</v>
      </c>
      <c r="J24" s="115" t="s">
        <v>1670</v>
      </c>
    </row>
    <row r="25" spans="1:10" ht="17.5" x14ac:dyDescent="0.35">
      <c r="A25" s="113" t="s">
        <v>1309</v>
      </c>
      <c r="B25" s="114" t="s">
        <v>1671</v>
      </c>
      <c r="C25" s="115">
        <v>7</v>
      </c>
      <c r="D25" s="115">
        <v>3.1</v>
      </c>
      <c r="E25" s="115" t="s">
        <v>5</v>
      </c>
      <c r="F25" s="119" t="s">
        <v>1672</v>
      </c>
    </row>
    <row r="26" spans="1:10" ht="17.5" x14ac:dyDescent="0.35">
      <c r="A26" s="113" t="s">
        <v>1357</v>
      </c>
      <c r="B26" s="114" t="s">
        <v>1673</v>
      </c>
      <c r="C26" s="115">
        <v>7</v>
      </c>
      <c r="D26" s="115">
        <v>3.1</v>
      </c>
      <c r="E26" s="115" t="s">
        <v>12</v>
      </c>
      <c r="F26" s="119" t="s">
        <v>1674</v>
      </c>
    </row>
    <row r="27" spans="1:10" ht="17.5" x14ac:dyDescent="0.35">
      <c r="A27" s="113" t="s">
        <v>1675</v>
      </c>
      <c r="B27" s="114" t="s">
        <v>1676</v>
      </c>
      <c r="C27" s="115">
        <v>7</v>
      </c>
      <c r="D27" s="115">
        <v>3.1</v>
      </c>
      <c r="E27" s="115" t="s">
        <v>12</v>
      </c>
      <c r="F27" s="119" t="s">
        <v>1677</v>
      </c>
    </row>
    <row r="28" spans="1:10" x14ac:dyDescent="0.35">
      <c r="A28" s="113" t="s">
        <v>1399</v>
      </c>
      <c r="B28" s="114" t="s">
        <v>1397</v>
      </c>
      <c r="C28" s="115">
        <v>7</v>
      </c>
      <c r="D28" s="115">
        <v>3.1</v>
      </c>
      <c r="E28" s="115" t="s">
        <v>15</v>
      </c>
      <c r="F28" s="119" t="s">
        <v>1678</v>
      </c>
      <c r="G28" s="77">
        <v>8</v>
      </c>
    </row>
    <row r="29" spans="1:10" ht="17.5" x14ac:dyDescent="0.35">
      <c r="A29" s="113" t="s">
        <v>1404</v>
      </c>
      <c r="B29" s="114" t="s">
        <v>1679</v>
      </c>
      <c r="C29" s="115">
        <v>7</v>
      </c>
      <c r="D29" s="115">
        <v>3.1</v>
      </c>
      <c r="E29" s="115" t="s">
        <v>15</v>
      </c>
      <c r="F29" s="119" t="s">
        <v>1680</v>
      </c>
    </row>
    <row r="30" spans="1:10" ht="17.5" x14ac:dyDescent="0.35">
      <c r="A30" s="113" t="s">
        <v>1408</v>
      </c>
      <c r="B30" s="114" t="s">
        <v>1681</v>
      </c>
      <c r="C30" s="115">
        <v>7</v>
      </c>
      <c r="D30" s="115">
        <v>3.1</v>
      </c>
      <c r="E30" s="115" t="s">
        <v>15</v>
      </c>
      <c r="F30" s="119" t="s">
        <v>1682</v>
      </c>
    </row>
    <row r="31" spans="1:10" x14ac:dyDescent="0.35">
      <c r="A31" s="113" t="s">
        <v>1415</v>
      </c>
      <c r="B31" s="114" t="s">
        <v>1413</v>
      </c>
      <c r="C31" s="115">
        <v>7</v>
      </c>
      <c r="D31" s="115">
        <v>3.1</v>
      </c>
      <c r="E31" s="115" t="s">
        <v>15</v>
      </c>
      <c r="F31" s="119" t="s">
        <v>1683</v>
      </c>
    </row>
    <row r="32" spans="1:10" ht="17.5" x14ac:dyDescent="0.35">
      <c r="A32" s="113" t="s">
        <v>1684</v>
      </c>
      <c r="B32" s="114" t="s">
        <v>1685</v>
      </c>
      <c r="C32" s="115">
        <v>7</v>
      </c>
      <c r="D32" s="115">
        <v>3.1</v>
      </c>
      <c r="E32" s="115" t="s">
        <v>21</v>
      </c>
      <c r="F32" s="119" t="s">
        <v>1686</v>
      </c>
    </row>
    <row r="33" spans="1:12" x14ac:dyDescent="0.35">
      <c r="A33" s="93" t="s">
        <v>1440</v>
      </c>
      <c r="B33" s="114" t="s">
        <v>1438</v>
      </c>
      <c r="C33" s="115">
        <v>7</v>
      </c>
      <c r="D33" s="115">
        <v>3.1</v>
      </c>
      <c r="E33" s="115" t="s">
        <v>21</v>
      </c>
      <c r="F33" s="119" t="s">
        <v>1687</v>
      </c>
      <c r="G33" s="77">
        <v>8</v>
      </c>
    </row>
    <row r="34" spans="1:12" x14ac:dyDescent="0.35">
      <c r="A34" s="113" t="s">
        <v>1444</v>
      </c>
      <c r="B34" s="114" t="s">
        <v>1442</v>
      </c>
      <c r="C34" s="115">
        <v>7</v>
      </c>
      <c r="D34" s="115">
        <v>3.1</v>
      </c>
      <c r="E34" s="115" t="s">
        <v>21</v>
      </c>
      <c r="F34" s="119" t="s">
        <v>1688</v>
      </c>
      <c r="G34" s="77">
        <v>8</v>
      </c>
    </row>
    <row r="35" spans="1:12" x14ac:dyDescent="0.35">
      <c r="A35" s="113" t="s">
        <v>1689</v>
      </c>
      <c r="B35" s="114" t="s">
        <v>1429</v>
      </c>
      <c r="C35" s="115">
        <v>7</v>
      </c>
      <c r="D35" s="115">
        <v>3.1</v>
      </c>
      <c r="E35" s="115" t="s">
        <v>21</v>
      </c>
      <c r="F35" s="119" t="s">
        <v>1690</v>
      </c>
      <c r="G35" s="77">
        <v>8</v>
      </c>
    </row>
    <row r="36" spans="1:12" ht="17.5" x14ac:dyDescent="0.35">
      <c r="A36" s="113" t="s">
        <v>1525</v>
      </c>
      <c r="B36" s="114" t="s">
        <v>1691</v>
      </c>
      <c r="C36" s="115">
        <v>7</v>
      </c>
      <c r="D36" s="115">
        <v>3.2</v>
      </c>
      <c r="E36" s="115" t="s">
        <v>15</v>
      </c>
      <c r="F36" s="119" t="s">
        <v>1692</v>
      </c>
      <c r="G36" s="77">
        <v>8</v>
      </c>
    </row>
    <row r="37" spans="1:12" ht="17.5" x14ac:dyDescent="0.35">
      <c r="A37" s="113" t="s">
        <v>1693</v>
      </c>
      <c r="B37" s="114" t="s">
        <v>1694</v>
      </c>
      <c r="C37" s="115">
        <v>7</v>
      </c>
      <c r="D37" s="115">
        <v>3.2</v>
      </c>
      <c r="E37" s="115" t="s">
        <v>15</v>
      </c>
      <c r="F37" s="119" t="s">
        <v>1695</v>
      </c>
      <c r="J37" s="119"/>
      <c r="L37" s="119"/>
    </row>
    <row r="38" spans="1:12" ht="17.5" x14ac:dyDescent="0.35">
      <c r="A38" s="113" t="s">
        <v>1696</v>
      </c>
      <c r="B38" s="114" t="s">
        <v>1697</v>
      </c>
      <c r="C38" s="115">
        <v>7</v>
      </c>
      <c r="D38" s="115">
        <v>3.2</v>
      </c>
      <c r="E38" s="115" t="s">
        <v>15</v>
      </c>
      <c r="F38" s="119" t="s">
        <v>1698</v>
      </c>
      <c r="J38" s="119" t="s">
        <v>1699</v>
      </c>
      <c r="L38" s="119"/>
    </row>
    <row r="39" spans="1:12" ht="17.5" x14ac:dyDescent="0.35">
      <c r="A39" s="113" t="s">
        <v>1700</v>
      </c>
      <c r="B39" s="114" t="s">
        <v>1701</v>
      </c>
      <c r="C39" s="115">
        <v>7</v>
      </c>
      <c r="D39" s="115">
        <v>3.2</v>
      </c>
      <c r="E39" s="115" t="s">
        <v>21</v>
      </c>
      <c r="F39" s="119" t="s">
        <v>1702</v>
      </c>
      <c r="J39" s="119" t="s">
        <v>1703</v>
      </c>
      <c r="L39" s="119"/>
    </row>
    <row r="40" spans="1:12" ht="17.5" x14ac:dyDescent="0.35">
      <c r="A40" s="113" t="s">
        <v>1595</v>
      </c>
      <c r="B40" s="114" t="s">
        <v>1704</v>
      </c>
      <c r="C40" s="115">
        <v>7</v>
      </c>
      <c r="D40" s="115">
        <v>3.2</v>
      </c>
      <c r="E40" s="115" t="s">
        <v>21</v>
      </c>
      <c r="F40" s="119" t="s">
        <v>1705</v>
      </c>
      <c r="J40" s="119"/>
      <c r="L40" s="119"/>
    </row>
    <row r="41" spans="1:12" x14ac:dyDescent="0.35">
      <c r="B41" s="121"/>
      <c r="C41" s="122"/>
      <c r="D41" s="122"/>
      <c r="E41" s="122"/>
      <c r="F41" s="122"/>
    </row>
  </sheetData>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C44B-D887-42F0-9DB8-343E53B18889}">
  <dimension ref="A1:M108"/>
  <sheetViews>
    <sheetView workbookViewId="0">
      <selection activeCell="J24" sqref="J24"/>
    </sheetView>
  </sheetViews>
  <sheetFormatPr defaultColWidth="8.81640625" defaultRowHeight="16" x14ac:dyDescent="0.35"/>
  <cols>
    <col min="1" max="1" width="7.81640625" style="126" customWidth="1"/>
    <col min="2" max="2" width="31.26953125" style="126" bestFit="1" customWidth="1"/>
    <col min="3" max="3" width="72.453125" style="120" bestFit="1" customWidth="1"/>
    <col min="4" max="4" width="13.81640625" style="71" bestFit="1" customWidth="1"/>
    <col min="5" max="13" width="9.1796875" style="71"/>
  </cols>
  <sheetData>
    <row r="1" spans="1:13" s="123" customFormat="1" ht="15" x14ac:dyDescent="0.35">
      <c r="A1" s="67" t="s">
        <v>85</v>
      </c>
      <c r="B1" s="67" t="s">
        <v>1706</v>
      </c>
      <c r="C1" s="111" t="s">
        <v>1707</v>
      </c>
      <c r="D1" s="111" t="s">
        <v>1708</v>
      </c>
      <c r="E1" s="111" t="s">
        <v>1709</v>
      </c>
      <c r="F1" s="111" t="s">
        <v>1710</v>
      </c>
      <c r="G1" s="111" t="s">
        <v>1711</v>
      </c>
      <c r="H1" s="111" t="s">
        <v>1712</v>
      </c>
      <c r="I1" s="111" t="s">
        <v>1713</v>
      </c>
      <c r="J1" s="111" t="s">
        <v>1714</v>
      </c>
      <c r="K1" s="111" t="s">
        <v>1715</v>
      </c>
      <c r="L1" s="111" t="s">
        <v>1716</v>
      </c>
      <c r="M1" s="111" t="s">
        <v>1717</v>
      </c>
    </row>
    <row r="2" spans="1:13" x14ac:dyDescent="0.35">
      <c r="A2" s="70">
        <v>7</v>
      </c>
      <c r="B2" s="70" t="s">
        <v>1718</v>
      </c>
      <c r="C2" s="114" t="s">
        <v>1719</v>
      </c>
      <c r="D2" s="77" t="s">
        <v>1720</v>
      </c>
      <c r="E2" s="77" t="s">
        <v>1721</v>
      </c>
      <c r="F2" s="77" t="s">
        <v>1722</v>
      </c>
      <c r="G2" s="77" t="s">
        <v>1723</v>
      </c>
      <c r="H2" s="77"/>
      <c r="I2" s="77"/>
      <c r="J2" s="77"/>
      <c r="K2" s="77"/>
      <c r="L2" s="77"/>
      <c r="M2" s="77"/>
    </row>
    <row r="3" spans="1:13" x14ac:dyDescent="0.35">
      <c r="A3" s="70">
        <v>7</v>
      </c>
      <c r="B3" s="70" t="s">
        <v>1724</v>
      </c>
      <c r="C3" s="114" t="s">
        <v>1725</v>
      </c>
      <c r="D3" s="77" t="s">
        <v>1720</v>
      </c>
      <c r="E3" s="77" t="s">
        <v>1722</v>
      </c>
      <c r="F3" s="77" t="s">
        <v>1726</v>
      </c>
      <c r="G3" s="77" t="s">
        <v>1723</v>
      </c>
      <c r="H3" s="77"/>
      <c r="I3" s="77"/>
      <c r="J3" s="77"/>
      <c r="K3" s="77"/>
      <c r="L3" s="77"/>
      <c r="M3" s="77"/>
    </row>
    <row r="4" spans="1:13" x14ac:dyDescent="0.35">
      <c r="A4" s="70">
        <v>7</v>
      </c>
      <c r="B4" s="70" t="s">
        <v>1727</v>
      </c>
      <c r="C4" s="114" t="s">
        <v>1728</v>
      </c>
      <c r="D4" s="77" t="s">
        <v>1729</v>
      </c>
      <c r="E4" s="77" t="s">
        <v>1730</v>
      </c>
      <c r="F4" s="71" t="s">
        <v>1731</v>
      </c>
      <c r="G4" s="77" t="s">
        <v>1732</v>
      </c>
      <c r="H4" s="77" t="s">
        <v>1733</v>
      </c>
      <c r="I4" s="77"/>
      <c r="J4" s="77"/>
      <c r="K4" s="77"/>
      <c r="L4" s="77"/>
      <c r="M4" s="77"/>
    </row>
    <row r="5" spans="1:13" x14ac:dyDescent="0.35">
      <c r="A5" s="70">
        <v>7</v>
      </c>
      <c r="B5" s="70" t="s">
        <v>1718</v>
      </c>
      <c r="C5" s="114" t="s">
        <v>1734</v>
      </c>
      <c r="D5" s="77" t="s">
        <v>1729</v>
      </c>
      <c r="E5" s="77" t="s">
        <v>1731</v>
      </c>
      <c r="F5" s="77"/>
      <c r="G5" s="77" t="s">
        <v>1723</v>
      </c>
      <c r="H5" s="77"/>
      <c r="I5" s="77"/>
      <c r="J5" s="77"/>
      <c r="K5" s="77"/>
      <c r="L5" s="77"/>
      <c r="M5" s="77"/>
    </row>
    <row r="6" spans="1:13" x14ac:dyDescent="0.35">
      <c r="A6" s="70">
        <v>7</v>
      </c>
      <c r="B6" s="70" t="s">
        <v>1735</v>
      </c>
      <c r="C6" s="114" t="s">
        <v>1736</v>
      </c>
      <c r="D6" s="77" t="s">
        <v>1730</v>
      </c>
      <c r="E6" s="77" t="s">
        <v>1737</v>
      </c>
      <c r="F6" s="77" t="s">
        <v>1738</v>
      </c>
      <c r="G6" s="77" t="s">
        <v>1739</v>
      </c>
      <c r="H6" s="77" t="s">
        <v>1740</v>
      </c>
      <c r="I6" s="77"/>
      <c r="J6" s="77"/>
      <c r="K6" s="77"/>
      <c r="L6" s="77"/>
      <c r="M6" s="77"/>
    </row>
    <row r="7" spans="1:13" x14ac:dyDescent="0.35">
      <c r="A7" s="70">
        <v>7</v>
      </c>
      <c r="B7" s="70" t="s">
        <v>1735</v>
      </c>
      <c r="C7" s="114" t="s">
        <v>1741</v>
      </c>
      <c r="D7" s="77" t="s">
        <v>1730</v>
      </c>
      <c r="E7" s="77"/>
      <c r="F7" s="77"/>
      <c r="G7" s="77"/>
      <c r="H7" s="77"/>
      <c r="I7" s="77"/>
      <c r="J7" s="77"/>
      <c r="K7" s="77"/>
      <c r="L7" s="77"/>
      <c r="M7" s="77"/>
    </row>
    <row r="8" spans="1:13" ht="17.25" customHeight="1" x14ac:dyDescent="0.35">
      <c r="A8" s="70">
        <v>7</v>
      </c>
      <c r="B8" s="70" t="s">
        <v>1742</v>
      </c>
      <c r="C8" s="114" t="s">
        <v>1743</v>
      </c>
      <c r="D8" s="77" t="s">
        <v>1721</v>
      </c>
      <c r="E8" s="77" t="s">
        <v>1723</v>
      </c>
      <c r="F8" s="77"/>
      <c r="G8" s="77"/>
      <c r="H8" s="77"/>
      <c r="I8" s="77"/>
      <c r="J8" s="77"/>
      <c r="K8" s="77"/>
      <c r="L8" s="77"/>
      <c r="M8" s="77"/>
    </row>
    <row r="9" spans="1:13" x14ac:dyDescent="0.35">
      <c r="A9" s="70">
        <v>7</v>
      </c>
      <c r="B9" s="70" t="s">
        <v>1742</v>
      </c>
      <c r="C9" s="114" t="s">
        <v>1744</v>
      </c>
      <c r="D9" s="77" t="s">
        <v>1731</v>
      </c>
      <c r="E9" s="77" t="s">
        <v>1723</v>
      </c>
      <c r="F9" s="77"/>
      <c r="G9" s="77"/>
      <c r="H9" s="77"/>
      <c r="I9" s="77"/>
      <c r="J9" s="77"/>
      <c r="K9" s="77"/>
      <c r="L9" s="77"/>
      <c r="M9" s="77"/>
    </row>
    <row r="10" spans="1:13" x14ac:dyDescent="0.35">
      <c r="A10" s="70">
        <v>7</v>
      </c>
      <c r="B10" s="70" t="s">
        <v>1745</v>
      </c>
      <c r="C10" s="114" t="s">
        <v>1746</v>
      </c>
      <c r="D10" s="77" t="s">
        <v>1731</v>
      </c>
      <c r="E10" s="77" t="s">
        <v>1732</v>
      </c>
      <c r="F10" s="77" t="s">
        <v>1732</v>
      </c>
      <c r="H10" s="77"/>
      <c r="I10" s="77"/>
      <c r="J10" s="77"/>
      <c r="K10" s="77"/>
      <c r="L10" s="77"/>
      <c r="M10" s="77"/>
    </row>
    <row r="11" spans="1:13" ht="17.25" customHeight="1" x14ac:dyDescent="0.35">
      <c r="A11" s="70">
        <v>7</v>
      </c>
      <c r="B11" s="70" t="s">
        <v>1747</v>
      </c>
      <c r="C11" s="124" t="s">
        <v>1748</v>
      </c>
      <c r="D11" s="77" t="s">
        <v>1749</v>
      </c>
      <c r="E11" s="77" t="s">
        <v>1737</v>
      </c>
      <c r="F11" s="77" t="s">
        <v>1750</v>
      </c>
      <c r="G11" s="77" t="s">
        <v>1732</v>
      </c>
      <c r="H11" s="77" t="s">
        <v>1740</v>
      </c>
      <c r="I11" s="77" t="s">
        <v>1751</v>
      </c>
      <c r="J11" s="77" t="s">
        <v>1752</v>
      </c>
      <c r="K11" s="77" t="s">
        <v>1753</v>
      </c>
      <c r="L11" s="77"/>
      <c r="M11" s="77"/>
    </row>
    <row r="12" spans="1:13" x14ac:dyDescent="0.35">
      <c r="A12" s="70">
        <v>7</v>
      </c>
      <c r="B12" s="70" t="s">
        <v>1735</v>
      </c>
      <c r="C12" s="114" t="s">
        <v>1754</v>
      </c>
      <c r="D12" s="77" t="s">
        <v>1749</v>
      </c>
      <c r="E12" s="77" t="s">
        <v>1738</v>
      </c>
      <c r="F12" s="77" t="s">
        <v>1750</v>
      </c>
      <c r="G12" s="77"/>
      <c r="H12" s="77"/>
      <c r="I12" s="77"/>
      <c r="J12" s="77"/>
      <c r="K12" s="77"/>
      <c r="L12" s="77"/>
      <c r="M12" s="77"/>
    </row>
    <row r="13" spans="1:13" x14ac:dyDescent="0.35">
      <c r="A13" s="70">
        <v>7</v>
      </c>
      <c r="B13" s="70" t="s">
        <v>1755</v>
      </c>
      <c r="C13" s="114" t="s">
        <v>1756</v>
      </c>
      <c r="D13" s="77" t="s">
        <v>1757</v>
      </c>
      <c r="E13" s="77" t="s">
        <v>1758</v>
      </c>
      <c r="F13" s="77" t="s">
        <v>1759</v>
      </c>
      <c r="G13" s="77" t="s">
        <v>1732</v>
      </c>
      <c r="H13" s="77" t="s">
        <v>1760</v>
      </c>
      <c r="I13" s="77" t="s">
        <v>1733</v>
      </c>
      <c r="J13" s="77"/>
      <c r="K13" s="77"/>
      <c r="L13" s="77"/>
      <c r="M13" s="77"/>
    </row>
    <row r="14" spans="1:13" x14ac:dyDescent="0.35">
      <c r="A14" s="70">
        <v>7</v>
      </c>
      <c r="B14" s="70" t="s">
        <v>1761</v>
      </c>
      <c r="C14" s="114" t="s">
        <v>1762</v>
      </c>
      <c r="D14" s="77" t="s">
        <v>1763</v>
      </c>
      <c r="E14" s="77" t="s">
        <v>1764</v>
      </c>
      <c r="F14" s="77"/>
      <c r="G14" s="77"/>
      <c r="H14" s="77"/>
      <c r="I14" s="77"/>
      <c r="J14" s="77"/>
      <c r="K14" s="77"/>
      <c r="L14" s="77"/>
      <c r="M14" s="77"/>
    </row>
    <row r="15" spans="1:13" x14ac:dyDescent="0.35">
      <c r="A15" s="70">
        <v>7</v>
      </c>
      <c r="B15" s="70" t="s">
        <v>1724</v>
      </c>
      <c r="C15" s="124" t="s">
        <v>1765</v>
      </c>
      <c r="D15" s="77" t="s">
        <v>1766</v>
      </c>
      <c r="E15" s="77" t="s">
        <v>1767</v>
      </c>
      <c r="F15" s="77" t="s">
        <v>1726</v>
      </c>
      <c r="G15" s="77" t="s">
        <v>1768</v>
      </c>
      <c r="H15" s="77" t="s">
        <v>1769</v>
      </c>
      <c r="I15" s="77"/>
      <c r="J15" s="77"/>
      <c r="K15" s="77"/>
      <c r="L15" s="77"/>
      <c r="M15" s="77"/>
    </row>
    <row r="16" spans="1:13" x14ac:dyDescent="0.35">
      <c r="A16" s="70">
        <v>7</v>
      </c>
      <c r="B16" s="70" t="s">
        <v>1724</v>
      </c>
      <c r="C16" s="114" t="s">
        <v>1770</v>
      </c>
      <c r="D16" s="77" t="s">
        <v>1766</v>
      </c>
      <c r="E16" s="77" t="s">
        <v>1767</v>
      </c>
      <c r="F16" s="77" t="s">
        <v>1726</v>
      </c>
      <c r="G16" s="77" t="s">
        <v>1768</v>
      </c>
      <c r="H16" s="77" t="s">
        <v>1769</v>
      </c>
      <c r="I16" s="77"/>
      <c r="J16" s="77"/>
      <c r="K16" s="77"/>
      <c r="L16" s="77"/>
      <c r="M16" s="77"/>
    </row>
    <row r="17" spans="1:13" x14ac:dyDescent="0.35">
      <c r="A17" s="70">
        <v>7</v>
      </c>
      <c r="B17" s="70" t="s">
        <v>1724</v>
      </c>
      <c r="C17" s="114" t="s">
        <v>1771</v>
      </c>
      <c r="D17" s="77" t="s">
        <v>1772</v>
      </c>
      <c r="E17" s="77" t="s">
        <v>1767</v>
      </c>
      <c r="F17" s="77" t="s">
        <v>1726</v>
      </c>
      <c r="G17" s="77" t="s">
        <v>1768</v>
      </c>
      <c r="H17" s="77" t="s">
        <v>1769</v>
      </c>
      <c r="I17" s="77"/>
      <c r="J17" s="77"/>
      <c r="K17" s="77"/>
      <c r="L17" s="77"/>
      <c r="M17" s="77"/>
    </row>
    <row r="18" spans="1:13" x14ac:dyDescent="0.35">
      <c r="A18" s="70">
        <v>7</v>
      </c>
      <c r="B18" s="70" t="s">
        <v>1773</v>
      </c>
      <c r="C18" s="124" t="s">
        <v>1774</v>
      </c>
      <c r="D18" s="77" t="s">
        <v>1772</v>
      </c>
      <c r="E18" s="77" t="s">
        <v>1726</v>
      </c>
      <c r="F18" s="77" t="s">
        <v>1768</v>
      </c>
      <c r="G18" s="77" t="s">
        <v>1769</v>
      </c>
      <c r="I18" s="77"/>
      <c r="J18" s="77"/>
      <c r="K18" s="77"/>
      <c r="L18" s="77"/>
      <c r="M18" s="77"/>
    </row>
    <row r="19" spans="1:13" x14ac:dyDescent="0.35">
      <c r="A19" s="70">
        <v>7</v>
      </c>
      <c r="B19" s="70" t="s">
        <v>1727</v>
      </c>
      <c r="C19" s="114" t="s">
        <v>1775</v>
      </c>
      <c r="D19" s="77" t="s">
        <v>1772</v>
      </c>
      <c r="E19" s="77" t="s">
        <v>1732</v>
      </c>
      <c r="F19" s="77"/>
      <c r="G19" s="77"/>
      <c r="H19" s="77"/>
      <c r="I19" s="77"/>
      <c r="J19" s="77"/>
      <c r="K19" s="77"/>
      <c r="L19" s="77"/>
      <c r="M19" s="77"/>
    </row>
    <row r="20" spans="1:13" x14ac:dyDescent="0.35">
      <c r="A20" s="70">
        <v>7</v>
      </c>
      <c r="B20" s="70" t="s">
        <v>1776</v>
      </c>
      <c r="C20" s="114" t="s">
        <v>1777</v>
      </c>
      <c r="D20" s="77" t="s">
        <v>1778</v>
      </c>
      <c r="E20" s="77"/>
      <c r="F20" s="77"/>
      <c r="G20" s="77"/>
      <c r="H20" s="77"/>
      <c r="I20" s="77"/>
      <c r="J20" s="77"/>
      <c r="K20" s="77"/>
      <c r="L20" s="77"/>
      <c r="M20" s="77"/>
    </row>
    <row r="21" spans="1:13" x14ac:dyDescent="0.35">
      <c r="A21" s="70">
        <v>7</v>
      </c>
      <c r="B21" s="70" t="s">
        <v>1724</v>
      </c>
      <c r="C21" s="114" t="s">
        <v>1779</v>
      </c>
      <c r="D21" s="77" t="s">
        <v>1767</v>
      </c>
      <c r="E21" s="77" t="s">
        <v>1726</v>
      </c>
      <c r="F21" s="77" t="s">
        <v>1768</v>
      </c>
      <c r="G21" s="77" t="s">
        <v>1769</v>
      </c>
      <c r="H21" s="77"/>
      <c r="I21" s="77"/>
      <c r="J21" s="77"/>
      <c r="K21" s="77"/>
      <c r="L21" s="77"/>
      <c r="M21" s="77"/>
    </row>
    <row r="22" spans="1:13" x14ac:dyDescent="0.35">
      <c r="A22" s="70">
        <v>7</v>
      </c>
      <c r="B22" s="70" t="s">
        <v>1780</v>
      </c>
      <c r="C22" s="114" t="s">
        <v>1781</v>
      </c>
      <c r="D22" s="77" t="s">
        <v>1767</v>
      </c>
      <c r="E22" s="77" t="s">
        <v>1768</v>
      </c>
      <c r="G22" s="77"/>
      <c r="H22" s="77"/>
      <c r="I22" s="77"/>
      <c r="J22" s="77"/>
      <c r="K22" s="77"/>
      <c r="L22" s="77"/>
      <c r="M22" s="77"/>
    </row>
    <row r="23" spans="1:13" x14ac:dyDescent="0.35">
      <c r="A23" s="70">
        <v>7</v>
      </c>
      <c r="B23" s="70" t="s">
        <v>1782</v>
      </c>
      <c r="C23" s="114" t="s">
        <v>1782</v>
      </c>
      <c r="D23" s="77" t="s">
        <v>1767</v>
      </c>
      <c r="E23" s="77" t="s">
        <v>1783</v>
      </c>
      <c r="F23" s="77" t="s">
        <v>1768</v>
      </c>
      <c r="G23" s="77" t="s">
        <v>1784</v>
      </c>
      <c r="H23" s="77"/>
      <c r="I23" s="77"/>
      <c r="J23" s="77"/>
      <c r="K23" s="77"/>
      <c r="L23" s="77"/>
      <c r="M23" s="77"/>
    </row>
    <row r="24" spans="1:13" x14ac:dyDescent="0.35">
      <c r="A24" s="70">
        <v>7</v>
      </c>
      <c r="B24" s="70" t="s">
        <v>1747</v>
      </c>
      <c r="C24" s="124" t="s">
        <v>1785</v>
      </c>
      <c r="D24" s="77" t="s">
        <v>1767</v>
      </c>
      <c r="E24" s="77"/>
      <c r="F24" s="77"/>
      <c r="G24" s="77"/>
      <c r="H24" s="77"/>
      <c r="I24" s="77"/>
      <c r="J24" s="77"/>
      <c r="K24" s="77"/>
      <c r="L24" s="77"/>
      <c r="M24" s="77"/>
    </row>
    <row r="25" spans="1:13" x14ac:dyDescent="0.35">
      <c r="A25" s="70">
        <v>7</v>
      </c>
      <c r="B25" s="70" t="s">
        <v>1786</v>
      </c>
      <c r="C25" s="124" t="s">
        <v>1787</v>
      </c>
      <c r="D25" s="77" t="s">
        <v>1788</v>
      </c>
      <c r="E25" s="77" t="s">
        <v>1789</v>
      </c>
      <c r="F25" s="77" t="s">
        <v>1764</v>
      </c>
      <c r="G25" s="77"/>
      <c r="H25" s="77"/>
      <c r="I25" s="77"/>
      <c r="J25" s="77"/>
      <c r="K25" s="77"/>
      <c r="L25" s="77"/>
      <c r="M25" s="77"/>
    </row>
    <row r="26" spans="1:13" x14ac:dyDescent="0.35">
      <c r="A26" s="70">
        <v>7</v>
      </c>
      <c r="B26" s="70" t="s">
        <v>1790</v>
      </c>
      <c r="C26" s="114" t="s">
        <v>1791</v>
      </c>
      <c r="D26" s="77" t="s">
        <v>1788</v>
      </c>
      <c r="E26" s="77" t="s">
        <v>1792</v>
      </c>
      <c r="F26" s="77"/>
      <c r="G26" s="77"/>
      <c r="H26" s="77"/>
      <c r="I26" s="77"/>
      <c r="J26" s="77"/>
      <c r="K26" s="77"/>
      <c r="L26" s="77"/>
      <c r="M26" s="77"/>
    </row>
    <row r="27" spans="1:13" x14ac:dyDescent="0.35">
      <c r="A27" s="70">
        <v>7</v>
      </c>
      <c r="B27" s="70" t="s">
        <v>1755</v>
      </c>
      <c r="C27" s="114" t="s">
        <v>1793</v>
      </c>
      <c r="D27" s="77" t="s">
        <v>1789</v>
      </c>
      <c r="E27" s="77"/>
      <c r="F27" s="77"/>
      <c r="G27" s="77"/>
      <c r="H27" s="77"/>
      <c r="I27" s="77"/>
      <c r="J27" s="77"/>
      <c r="K27" s="77"/>
      <c r="L27" s="77"/>
      <c r="M27" s="77"/>
    </row>
    <row r="28" spans="1:13" x14ac:dyDescent="0.35">
      <c r="A28" s="70">
        <v>7</v>
      </c>
      <c r="B28" s="70" t="s">
        <v>1727</v>
      </c>
      <c r="C28" s="114" t="s">
        <v>1794</v>
      </c>
      <c r="D28" s="77" t="s">
        <v>1795</v>
      </c>
      <c r="E28" s="77" t="s">
        <v>1759</v>
      </c>
      <c r="F28" s="77" t="s">
        <v>1732</v>
      </c>
      <c r="G28" s="77"/>
      <c r="H28" s="77"/>
      <c r="I28" s="77"/>
      <c r="J28" s="77"/>
      <c r="K28" s="77"/>
      <c r="L28" s="77"/>
      <c r="M28" s="77"/>
    </row>
    <row r="29" spans="1:13" x14ac:dyDescent="0.35">
      <c r="A29" s="70">
        <v>7</v>
      </c>
      <c r="B29" s="70" t="s">
        <v>1745</v>
      </c>
      <c r="C29" s="114" t="s">
        <v>1796</v>
      </c>
      <c r="D29" s="77" t="s">
        <v>1795</v>
      </c>
      <c r="E29" s="77" t="s">
        <v>1759</v>
      </c>
      <c r="F29" s="77" t="s">
        <v>1732</v>
      </c>
      <c r="G29" s="77"/>
      <c r="H29" s="77"/>
      <c r="I29" s="77"/>
      <c r="J29" s="77"/>
      <c r="K29" s="77"/>
      <c r="L29" s="77"/>
      <c r="M29" s="77"/>
    </row>
    <row r="30" spans="1:13" x14ac:dyDescent="0.35">
      <c r="A30" s="70">
        <v>7</v>
      </c>
      <c r="B30" s="70" t="s">
        <v>1755</v>
      </c>
      <c r="C30" s="114" t="s">
        <v>1797</v>
      </c>
      <c r="D30" s="77" t="s">
        <v>1795</v>
      </c>
      <c r="E30" s="77" t="s">
        <v>1759</v>
      </c>
      <c r="F30" s="77" t="s">
        <v>1732</v>
      </c>
      <c r="G30" s="77" t="s">
        <v>1798</v>
      </c>
      <c r="H30" s="77"/>
      <c r="I30" s="77"/>
      <c r="J30" s="77"/>
      <c r="K30" s="77"/>
      <c r="L30" s="77"/>
      <c r="M30" s="77"/>
    </row>
    <row r="31" spans="1:13" x14ac:dyDescent="0.35">
      <c r="A31" s="70">
        <v>7</v>
      </c>
      <c r="B31" s="70" t="s">
        <v>1790</v>
      </c>
      <c r="C31" s="114" t="s">
        <v>1799</v>
      </c>
      <c r="D31" s="77" t="s">
        <v>1738</v>
      </c>
      <c r="E31" s="77" t="s">
        <v>1800</v>
      </c>
      <c r="F31" s="77"/>
      <c r="G31" s="77"/>
      <c r="H31" s="77"/>
      <c r="I31" s="77"/>
      <c r="J31" s="77"/>
      <c r="K31" s="77"/>
      <c r="L31" s="77"/>
      <c r="M31" s="77"/>
    </row>
    <row r="32" spans="1:13" x14ac:dyDescent="0.35">
      <c r="A32" s="70">
        <v>7</v>
      </c>
      <c r="B32" s="70" t="s">
        <v>1801</v>
      </c>
      <c r="C32" s="114" t="s">
        <v>1802</v>
      </c>
      <c r="D32" s="77" t="s">
        <v>1738</v>
      </c>
      <c r="E32" s="77" t="s">
        <v>1803</v>
      </c>
      <c r="F32" s="77" t="s">
        <v>1800</v>
      </c>
      <c r="G32" s="77" t="s">
        <v>1804</v>
      </c>
      <c r="H32" s="77" t="s">
        <v>1805</v>
      </c>
      <c r="I32" s="77"/>
      <c r="J32" s="77"/>
      <c r="K32" s="77"/>
      <c r="L32" s="77"/>
      <c r="M32" s="77"/>
    </row>
    <row r="33" spans="1:13" x14ac:dyDescent="0.35">
      <c r="A33" s="70">
        <v>7</v>
      </c>
      <c r="B33" s="70" t="s">
        <v>1735</v>
      </c>
      <c r="C33" s="114" t="s">
        <v>1806</v>
      </c>
      <c r="D33" s="77" t="s">
        <v>1738</v>
      </c>
      <c r="E33" s="77"/>
      <c r="F33" s="77"/>
      <c r="G33" s="77"/>
      <c r="H33" s="77"/>
      <c r="I33" s="77"/>
      <c r="J33" s="77"/>
      <c r="K33" s="77"/>
      <c r="L33" s="77"/>
      <c r="M33" s="77"/>
    </row>
    <row r="34" spans="1:13" x14ac:dyDescent="0.35">
      <c r="A34" s="70">
        <v>7</v>
      </c>
      <c r="B34" s="70" t="s">
        <v>1755</v>
      </c>
      <c r="C34" s="114" t="s">
        <v>1807</v>
      </c>
      <c r="D34" s="77" t="s">
        <v>1808</v>
      </c>
      <c r="E34" s="77" t="s">
        <v>1732</v>
      </c>
      <c r="F34" s="77"/>
      <c r="G34" s="77"/>
      <c r="H34" s="77"/>
      <c r="I34" s="77"/>
      <c r="J34" s="77"/>
      <c r="K34" s="77"/>
      <c r="L34" s="77"/>
      <c r="M34" s="77"/>
    </row>
    <row r="35" spans="1:13" x14ac:dyDescent="0.35">
      <c r="A35" s="70">
        <v>7</v>
      </c>
      <c r="B35" s="70" t="s">
        <v>1755</v>
      </c>
      <c r="C35" s="114" t="s">
        <v>1809</v>
      </c>
      <c r="D35" s="77" t="s">
        <v>1810</v>
      </c>
      <c r="E35" s="77" t="s">
        <v>1759</v>
      </c>
      <c r="F35" s="77" t="s">
        <v>1732</v>
      </c>
      <c r="G35" s="77"/>
      <c r="H35" s="77"/>
      <c r="I35" s="77"/>
      <c r="J35" s="77"/>
      <c r="K35" s="77"/>
      <c r="L35" s="77"/>
      <c r="M35" s="77"/>
    </row>
    <row r="36" spans="1:13" x14ac:dyDescent="0.35">
      <c r="A36" s="70"/>
      <c r="B36" s="70" t="s">
        <v>1727</v>
      </c>
      <c r="C36" s="114" t="s">
        <v>1811</v>
      </c>
      <c r="D36" s="77" t="s">
        <v>1810</v>
      </c>
      <c r="E36" s="77" t="s">
        <v>1759</v>
      </c>
      <c r="F36" s="77" t="s">
        <v>1732</v>
      </c>
      <c r="G36" s="77"/>
      <c r="H36" s="77"/>
      <c r="I36" s="77"/>
      <c r="J36" s="77"/>
      <c r="K36" s="77"/>
      <c r="L36" s="77"/>
      <c r="M36" s="77"/>
    </row>
    <row r="37" spans="1:13" x14ac:dyDescent="0.35">
      <c r="A37" s="70"/>
      <c r="B37" s="70" t="s">
        <v>1745</v>
      </c>
      <c r="C37" s="114" t="s">
        <v>1812</v>
      </c>
      <c r="D37" s="77" t="s">
        <v>1810</v>
      </c>
      <c r="E37" s="77" t="s">
        <v>1759</v>
      </c>
      <c r="F37" s="77" t="s">
        <v>1732</v>
      </c>
      <c r="G37" s="77"/>
      <c r="H37" s="77"/>
      <c r="I37" s="77"/>
      <c r="J37" s="77"/>
      <c r="K37" s="77"/>
      <c r="L37" s="77"/>
      <c r="M37" s="77"/>
    </row>
    <row r="38" spans="1:13" x14ac:dyDescent="0.35">
      <c r="A38" s="70">
        <v>7</v>
      </c>
      <c r="B38" s="70" t="s">
        <v>1801</v>
      </c>
      <c r="C38" s="114" t="s">
        <v>1813</v>
      </c>
      <c r="D38" s="77" t="s">
        <v>1814</v>
      </c>
      <c r="E38" s="77" t="s">
        <v>1759</v>
      </c>
      <c r="F38" s="77" t="s">
        <v>1815</v>
      </c>
      <c r="G38" s="77" t="s">
        <v>1760</v>
      </c>
      <c r="H38" s="77" t="s">
        <v>1798</v>
      </c>
      <c r="I38" s="77" t="s">
        <v>1740</v>
      </c>
      <c r="J38" s="77" t="s">
        <v>1816</v>
      </c>
      <c r="K38" s="77"/>
      <c r="L38" s="77"/>
      <c r="M38" s="77"/>
    </row>
    <row r="39" spans="1:13" x14ac:dyDescent="0.35">
      <c r="A39" s="70">
        <v>7</v>
      </c>
      <c r="B39" s="70" t="s">
        <v>1747</v>
      </c>
      <c r="C39" s="114" t="s">
        <v>1817</v>
      </c>
      <c r="D39" s="77" t="s">
        <v>1818</v>
      </c>
      <c r="E39" s="77" t="s">
        <v>1819</v>
      </c>
      <c r="F39" s="77"/>
      <c r="G39" s="77"/>
      <c r="H39" s="77"/>
      <c r="I39" s="77"/>
      <c r="J39" s="77"/>
      <c r="K39" s="77"/>
      <c r="L39" s="77"/>
      <c r="M39" s="77"/>
    </row>
    <row r="40" spans="1:13" x14ac:dyDescent="0.35">
      <c r="A40" s="70">
        <v>7</v>
      </c>
      <c r="B40" s="70" t="s">
        <v>1820</v>
      </c>
      <c r="C40" s="114" t="s">
        <v>1821</v>
      </c>
      <c r="D40" s="77" t="s">
        <v>1822</v>
      </c>
      <c r="E40" s="77" t="s">
        <v>1783</v>
      </c>
      <c r="F40" s="77" t="s">
        <v>1726</v>
      </c>
      <c r="G40" s="77" t="s">
        <v>1823</v>
      </c>
      <c r="H40" s="77" t="s">
        <v>1824</v>
      </c>
      <c r="I40" s="77"/>
      <c r="J40" s="77"/>
      <c r="K40" s="77"/>
      <c r="L40" s="77"/>
      <c r="M40" s="77"/>
    </row>
    <row r="41" spans="1:13" x14ac:dyDescent="0.35">
      <c r="A41" s="70">
        <v>7</v>
      </c>
      <c r="B41" s="70" t="s">
        <v>1718</v>
      </c>
      <c r="C41" s="114" t="s">
        <v>1825</v>
      </c>
      <c r="D41" s="77" t="s">
        <v>1750</v>
      </c>
      <c r="E41" s="77"/>
      <c r="F41" s="77"/>
      <c r="G41" s="77"/>
      <c r="H41" s="77"/>
      <c r="I41" s="77"/>
      <c r="J41" s="77"/>
      <c r="K41" s="77"/>
      <c r="L41" s="77"/>
      <c r="M41" s="77"/>
    </row>
    <row r="42" spans="1:13" x14ac:dyDescent="0.35">
      <c r="A42" s="70">
        <v>7</v>
      </c>
      <c r="B42" s="70" t="s">
        <v>1801</v>
      </c>
      <c r="C42" s="114" t="s">
        <v>1826</v>
      </c>
      <c r="D42" s="77" t="s">
        <v>1783</v>
      </c>
      <c r="E42" s="77" t="s">
        <v>1815</v>
      </c>
      <c r="F42" s="77" t="s">
        <v>1798</v>
      </c>
      <c r="G42" s="77" t="s">
        <v>1740</v>
      </c>
      <c r="H42" s="77" t="s">
        <v>1816</v>
      </c>
      <c r="I42" s="77"/>
      <c r="J42" s="77"/>
      <c r="K42" s="77"/>
      <c r="L42" s="77"/>
      <c r="M42" s="77"/>
    </row>
    <row r="43" spans="1:13" x14ac:dyDescent="0.35">
      <c r="A43" s="70">
        <v>7</v>
      </c>
      <c r="B43" s="70" t="s">
        <v>1801</v>
      </c>
      <c r="C43" s="114" t="s">
        <v>1827</v>
      </c>
      <c r="D43" s="77" t="s">
        <v>1783</v>
      </c>
      <c r="E43" s="77"/>
      <c r="F43" s="77"/>
      <c r="G43" s="77"/>
      <c r="H43" s="77"/>
      <c r="I43" s="77"/>
      <c r="J43" s="77"/>
      <c r="K43" s="77"/>
      <c r="L43" s="77"/>
      <c r="M43" s="77"/>
    </row>
    <row r="44" spans="1:13" x14ac:dyDescent="0.35">
      <c r="A44" s="70">
        <v>7</v>
      </c>
      <c r="B44" s="70" t="s">
        <v>1718</v>
      </c>
      <c r="C44" s="114" t="s">
        <v>1828</v>
      </c>
      <c r="D44" s="77" t="s">
        <v>1783</v>
      </c>
      <c r="E44" s="77"/>
      <c r="F44" s="77"/>
      <c r="G44" s="77"/>
      <c r="H44" s="77"/>
      <c r="I44" s="77"/>
      <c r="J44" s="77"/>
      <c r="K44" s="77"/>
      <c r="L44" s="77"/>
      <c r="M44" s="77"/>
    </row>
    <row r="45" spans="1:13" ht="29" x14ac:dyDescent="0.35">
      <c r="A45" s="70">
        <v>7</v>
      </c>
      <c r="B45" s="70" t="s">
        <v>1790</v>
      </c>
      <c r="C45" s="125" t="s">
        <v>1829</v>
      </c>
      <c r="D45" s="77" t="s">
        <v>1803</v>
      </c>
      <c r="E45" s="77" t="s">
        <v>1830</v>
      </c>
      <c r="F45" s="77" t="s">
        <v>1800</v>
      </c>
      <c r="G45" s="77"/>
      <c r="H45" s="77"/>
      <c r="I45" s="77"/>
      <c r="J45" s="77"/>
      <c r="K45" s="77"/>
      <c r="L45" s="77"/>
      <c r="M45" s="77"/>
    </row>
    <row r="46" spans="1:13" x14ac:dyDescent="0.35">
      <c r="A46" s="70">
        <v>7</v>
      </c>
      <c r="B46" s="70" t="s">
        <v>1831</v>
      </c>
      <c r="C46" s="114" t="s">
        <v>1832</v>
      </c>
      <c r="D46" s="77" t="s">
        <v>1830</v>
      </c>
      <c r="E46" s="77" t="s">
        <v>1815</v>
      </c>
      <c r="F46" s="77" t="s">
        <v>1833</v>
      </c>
      <c r="G46" s="77" t="s">
        <v>1834</v>
      </c>
      <c r="H46" s="77"/>
      <c r="I46" s="77"/>
      <c r="J46" s="77"/>
      <c r="K46" s="77"/>
      <c r="L46" s="77"/>
      <c r="M46" s="77"/>
    </row>
    <row r="47" spans="1:13" x14ac:dyDescent="0.35">
      <c r="A47" s="70">
        <v>7</v>
      </c>
      <c r="B47" s="70" t="s">
        <v>1835</v>
      </c>
      <c r="C47" s="114" t="s">
        <v>1836</v>
      </c>
      <c r="D47" s="77" t="s">
        <v>1833</v>
      </c>
      <c r="E47" s="77" t="s">
        <v>1837</v>
      </c>
      <c r="F47" s="77" t="s">
        <v>1834</v>
      </c>
      <c r="G47" s="77"/>
      <c r="H47" s="77"/>
      <c r="I47" s="77"/>
      <c r="J47" s="77"/>
      <c r="K47" s="77"/>
      <c r="L47" s="77"/>
      <c r="M47" s="77"/>
    </row>
    <row r="48" spans="1:13" x14ac:dyDescent="0.35">
      <c r="A48" s="70">
        <v>7</v>
      </c>
      <c r="B48" s="70" t="s">
        <v>1780</v>
      </c>
      <c r="C48" s="114" t="s">
        <v>1838</v>
      </c>
      <c r="D48" s="77" t="s">
        <v>1833</v>
      </c>
      <c r="E48" s="77"/>
      <c r="F48" s="77"/>
      <c r="G48" s="77"/>
      <c r="H48" s="77"/>
      <c r="I48" s="77"/>
      <c r="J48" s="77"/>
      <c r="K48" s="77"/>
      <c r="L48" s="77"/>
      <c r="M48" s="77"/>
    </row>
    <row r="49" spans="1:13" x14ac:dyDescent="0.35">
      <c r="A49" s="70">
        <v>7</v>
      </c>
      <c r="B49" s="70" t="s">
        <v>1780</v>
      </c>
      <c r="C49" s="114" t="s">
        <v>1839</v>
      </c>
      <c r="D49" s="77" t="s">
        <v>1833</v>
      </c>
      <c r="E49" s="77"/>
      <c r="F49" s="77"/>
      <c r="G49" s="77"/>
      <c r="H49" s="77"/>
      <c r="I49" s="77"/>
      <c r="J49" s="77"/>
      <c r="K49" s="77"/>
      <c r="L49" s="77"/>
      <c r="M49" s="77"/>
    </row>
    <row r="50" spans="1:13" x14ac:dyDescent="0.35">
      <c r="A50" s="70">
        <v>8</v>
      </c>
      <c r="B50" s="70" t="s">
        <v>1820</v>
      </c>
      <c r="C50" s="114" t="s">
        <v>1840</v>
      </c>
      <c r="D50" s="77" t="s">
        <v>1760</v>
      </c>
      <c r="E50" s="77"/>
      <c r="F50" s="77"/>
      <c r="G50" s="77"/>
      <c r="H50" s="77"/>
      <c r="I50" s="77"/>
      <c r="J50" s="77"/>
      <c r="K50" s="77"/>
      <c r="L50" s="77"/>
      <c r="M50" s="77"/>
    </row>
    <row r="51" spans="1:13" x14ac:dyDescent="0.35">
      <c r="A51" s="70">
        <v>8</v>
      </c>
      <c r="B51" s="70" t="s">
        <v>1841</v>
      </c>
      <c r="C51" s="114" t="s">
        <v>1842</v>
      </c>
      <c r="D51" s="77" t="s">
        <v>1843</v>
      </c>
      <c r="E51" s="77"/>
      <c r="F51" s="77"/>
      <c r="G51" s="77"/>
      <c r="H51" s="77"/>
      <c r="I51" s="77"/>
      <c r="J51" s="77"/>
      <c r="K51" s="77"/>
      <c r="L51" s="77"/>
      <c r="M51" s="77"/>
    </row>
    <row r="52" spans="1:13" x14ac:dyDescent="0.35">
      <c r="A52" s="70">
        <v>8</v>
      </c>
      <c r="B52" s="70" t="s">
        <v>1844</v>
      </c>
      <c r="C52" s="114" t="s">
        <v>1845</v>
      </c>
      <c r="D52" s="77" t="s">
        <v>1846</v>
      </c>
      <c r="E52" s="77" t="s">
        <v>1792</v>
      </c>
      <c r="F52" s="77" t="s">
        <v>1847</v>
      </c>
      <c r="G52" s="77" t="s">
        <v>1740</v>
      </c>
      <c r="H52" s="77" t="s">
        <v>1848</v>
      </c>
      <c r="I52" s="77" t="s">
        <v>1849</v>
      </c>
      <c r="J52" s="77" t="s">
        <v>1764</v>
      </c>
      <c r="K52" s="77" t="s">
        <v>1850</v>
      </c>
      <c r="L52" s="77"/>
      <c r="M52" s="77"/>
    </row>
    <row r="53" spans="1:13" x14ac:dyDescent="0.35">
      <c r="A53" s="70">
        <v>8</v>
      </c>
      <c r="B53" s="70" t="s">
        <v>1761</v>
      </c>
      <c r="C53" s="114" t="s">
        <v>1851</v>
      </c>
      <c r="D53" s="77" t="s">
        <v>1733</v>
      </c>
      <c r="E53" s="77"/>
      <c r="F53" s="77"/>
      <c r="G53" s="77"/>
      <c r="H53" s="77"/>
      <c r="I53" s="77"/>
      <c r="J53" s="77"/>
      <c r="K53" s="77"/>
      <c r="L53" s="77"/>
      <c r="M53" s="77"/>
    </row>
    <row r="54" spans="1:13" x14ac:dyDescent="0.35">
      <c r="A54" s="70">
        <v>8</v>
      </c>
      <c r="B54" s="70" t="s">
        <v>1852</v>
      </c>
      <c r="C54" s="114" t="s">
        <v>1853</v>
      </c>
      <c r="D54" s="77" t="s">
        <v>1733</v>
      </c>
      <c r="E54" s="77" t="s">
        <v>1804</v>
      </c>
      <c r="F54" s="77" t="s">
        <v>1805</v>
      </c>
      <c r="G54" s="77"/>
      <c r="H54" s="77"/>
      <c r="I54" s="77"/>
      <c r="J54" s="77"/>
      <c r="K54" s="77"/>
      <c r="L54" s="77"/>
      <c r="M54" s="77"/>
    </row>
    <row r="55" spans="1:13" x14ac:dyDescent="0.35">
      <c r="A55" s="70">
        <v>8</v>
      </c>
      <c r="B55" s="70" t="s">
        <v>1854</v>
      </c>
      <c r="C55" s="114" t="s">
        <v>1855</v>
      </c>
      <c r="D55" s="77" t="s">
        <v>1856</v>
      </c>
      <c r="E55" s="77"/>
      <c r="F55" s="77"/>
      <c r="G55" s="77"/>
      <c r="H55" s="77"/>
      <c r="I55" s="77"/>
      <c r="J55" s="77"/>
      <c r="K55" s="77"/>
      <c r="L55" s="77"/>
      <c r="M55" s="77"/>
    </row>
    <row r="56" spans="1:13" x14ac:dyDescent="0.35">
      <c r="A56" s="70">
        <v>8</v>
      </c>
      <c r="B56" s="70" t="s">
        <v>1857</v>
      </c>
      <c r="C56" s="114" t="s">
        <v>1858</v>
      </c>
      <c r="D56" s="77" t="s">
        <v>1859</v>
      </c>
      <c r="E56" s="77" t="s">
        <v>1784</v>
      </c>
      <c r="F56" s="77" t="s">
        <v>1860</v>
      </c>
      <c r="G56" s="77"/>
      <c r="H56" s="77"/>
      <c r="I56" s="77"/>
      <c r="J56" s="77"/>
      <c r="K56" s="77"/>
      <c r="L56" s="77"/>
      <c r="M56" s="77"/>
    </row>
    <row r="57" spans="1:13" x14ac:dyDescent="0.35">
      <c r="A57" s="70">
        <v>8</v>
      </c>
      <c r="B57" s="70" t="s">
        <v>1724</v>
      </c>
      <c r="C57" s="114" t="s">
        <v>1861</v>
      </c>
      <c r="D57" s="77" t="s">
        <v>1859</v>
      </c>
      <c r="E57" s="77" t="s">
        <v>1768</v>
      </c>
      <c r="F57" s="77" t="s">
        <v>1769</v>
      </c>
      <c r="G57" s="77"/>
      <c r="H57" s="77"/>
      <c r="I57" s="77"/>
      <c r="J57" s="77"/>
      <c r="K57" s="77"/>
      <c r="L57" s="77"/>
      <c r="M57" s="77"/>
    </row>
    <row r="58" spans="1:13" x14ac:dyDescent="0.35">
      <c r="A58" s="70">
        <v>8</v>
      </c>
      <c r="B58" s="70" t="s">
        <v>1835</v>
      </c>
      <c r="C58" s="114" t="s">
        <v>1862</v>
      </c>
      <c r="D58" s="77" t="s">
        <v>1859</v>
      </c>
      <c r="E58" s="77" t="s">
        <v>1837</v>
      </c>
      <c r="F58" s="77"/>
      <c r="G58" s="77"/>
      <c r="H58" s="77"/>
      <c r="I58" s="77"/>
      <c r="J58" s="77"/>
      <c r="K58" s="77"/>
      <c r="L58" s="77"/>
      <c r="M58" s="77"/>
    </row>
    <row r="59" spans="1:13" x14ac:dyDescent="0.35">
      <c r="A59" s="70">
        <v>8</v>
      </c>
      <c r="B59" s="70" t="s">
        <v>1863</v>
      </c>
      <c r="C59" s="114" t="s">
        <v>1864</v>
      </c>
      <c r="D59" s="77" t="s">
        <v>1792</v>
      </c>
      <c r="E59" s="77" t="s">
        <v>1752</v>
      </c>
      <c r="F59" s="77" t="s">
        <v>1816</v>
      </c>
      <c r="G59" s="77" t="s">
        <v>1865</v>
      </c>
      <c r="H59" s="77" t="s">
        <v>1834</v>
      </c>
      <c r="I59" s="77" t="s">
        <v>1824</v>
      </c>
      <c r="J59" s="77"/>
      <c r="K59" s="77"/>
      <c r="L59" s="77"/>
      <c r="M59" s="77"/>
    </row>
    <row r="60" spans="1:13" x14ac:dyDescent="0.35">
      <c r="A60" s="70">
        <v>8</v>
      </c>
      <c r="B60" s="70" t="s">
        <v>1755</v>
      </c>
      <c r="C60" s="114" t="s">
        <v>1866</v>
      </c>
      <c r="D60" s="77" t="s">
        <v>1768</v>
      </c>
      <c r="E60" s="77" t="s">
        <v>1752</v>
      </c>
      <c r="F60" s="77" t="s">
        <v>1764</v>
      </c>
      <c r="G60" s="77" t="s">
        <v>1850</v>
      </c>
      <c r="H60" s="77"/>
      <c r="I60" s="77"/>
      <c r="J60" s="77"/>
      <c r="K60" s="77"/>
      <c r="L60" s="77"/>
      <c r="M60" s="77"/>
    </row>
    <row r="61" spans="1:13" x14ac:dyDescent="0.35">
      <c r="A61" s="70">
        <v>8</v>
      </c>
      <c r="B61" s="70" t="s">
        <v>1780</v>
      </c>
      <c r="C61" s="114" t="s">
        <v>1867</v>
      </c>
      <c r="D61" s="77" t="s">
        <v>1768</v>
      </c>
      <c r="E61" s="77"/>
      <c r="F61" s="77"/>
      <c r="G61" s="77"/>
      <c r="H61" s="77"/>
      <c r="I61" s="77"/>
      <c r="J61" s="77"/>
      <c r="K61" s="77"/>
      <c r="L61" s="77"/>
      <c r="M61" s="77"/>
    </row>
    <row r="62" spans="1:13" x14ac:dyDescent="0.35">
      <c r="A62" s="70">
        <v>8</v>
      </c>
      <c r="B62" s="70" t="s">
        <v>1841</v>
      </c>
      <c r="C62" s="114" t="s">
        <v>1868</v>
      </c>
      <c r="D62" s="77" t="s">
        <v>1798</v>
      </c>
      <c r="E62" s="77"/>
      <c r="F62" s="77"/>
      <c r="G62" s="77"/>
      <c r="H62" s="77"/>
      <c r="I62" s="77"/>
      <c r="J62" s="77"/>
      <c r="K62" s="77"/>
      <c r="L62" s="77"/>
      <c r="M62" s="77"/>
    </row>
    <row r="63" spans="1:13" x14ac:dyDescent="0.35">
      <c r="A63" s="70">
        <v>8</v>
      </c>
      <c r="B63" s="70" t="s">
        <v>1786</v>
      </c>
      <c r="C63" s="114" t="s">
        <v>1869</v>
      </c>
      <c r="D63" s="77" t="s">
        <v>1798</v>
      </c>
      <c r="E63" s="77" t="s">
        <v>1823</v>
      </c>
      <c r="F63" s="77" t="s">
        <v>1764</v>
      </c>
      <c r="G63" s="77"/>
      <c r="H63" s="77"/>
      <c r="I63" s="77"/>
      <c r="J63" s="77"/>
      <c r="K63" s="77"/>
      <c r="L63" s="77"/>
      <c r="M63" s="77"/>
    </row>
    <row r="64" spans="1:13" x14ac:dyDescent="0.35">
      <c r="A64" s="70">
        <v>8</v>
      </c>
      <c r="B64" s="70" t="s">
        <v>1735</v>
      </c>
      <c r="C64" s="114" t="s">
        <v>1870</v>
      </c>
      <c r="D64" s="77" t="s">
        <v>1798</v>
      </c>
      <c r="E64" s="77"/>
      <c r="F64" s="77"/>
      <c r="G64" s="77"/>
      <c r="H64" s="77"/>
      <c r="I64" s="77"/>
      <c r="J64" s="77"/>
      <c r="K64" s="77"/>
      <c r="L64" s="77"/>
      <c r="M64" s="77"/>
    </row>
    <row r="65" spans="1:13" x14ac:dyDescent="0.35">
      <c r="A65" s="70">
        <v>8</v>
      </c>
      <c r="B65" s="70" t="s">
        <v>1841</v>
      </c>
      <c r="C65" s="114" t="s">
        <v>1871</v>
      </c>
      <c r="D65" s="77" t="s">
        <v>1872</v>
      </c>
      <c r="E65" s="77"/>
      <c r="F65" s="77"/>
      <c r="G65" s="77"/>
      <c r="H65" s="77"/>
      <c r="I65" s="77"/>
      <c r="J65" s="77"/>
      <c r="K65" s="77"/>
      <c r="L65" s="77"/>
      <c r="M65" s="77"/>
    </row>
    <row r="66" spans="1:13" x14ac:dyDescent="0.35">
      <c r="A66" s="70">
        <v>8</v>
      </c>
      <c r="B66" s="70" t="s">
        <v>1820</v>
      </c>
      <c r="C66" s="114" t="s">
        <v>1873</v>
      </c>
      <c r="D66" s="77" t="s">
        <v>1872</v>
      </c>
      <c r="E66" s="77" t="s">
        <v>1823</v>
      </c>
      <c r="F66" s="77" t="s">
        <v>1816</v>
      </c>
      <c r="G66" s="77"/>
      <c r="H66" s="77"/>
      <c r="I66" s="77"/>
      <c r="J66" s="77"/>
      <c r="K66" s="77"/>
      <c r="L66" s="77"/>
      <c r="M66" s="77"/>
    </row>
    <row r="67" spans="1:13" x14ac:dyDescent="0.35">
      <c r="A67" s="70">
        <v>8</v>
      </c>
      <c r="B67" s="70" t="s">
        <v>1835</v>
      </c>
      <c r="C67" s="114" t="s">
        <v>1874</v>
      </c>
      <c r="D67" s="77" t="s">
        <v>1872</v>
      </c>
      <c r="E67" s="77"/>
      <c r="F67" s="77"/>
      <c r="G67" s="77"/>
      <c r="H67" s="77"/>
      <c r="I67" s="77"/>
      <c r="J67" s="77"/>
      <c r="K67" s="77"/>
      <c r="L67" s="77"/>
      <c r="M67" s="77"/>
    </row>
    <row r="68" spans="1:13" x14ac:dyDescent="0.35">
      <c r="A68" s="70"/>
      <c r="B68" s="70" t="s">
        <v>1801</v>
      </c>
      <c r="C68" s="114" t="s">
        <v>1875</v>
      </c>
      <c r="D68" s="77" t="s">
        <v>1872</v>
      </c>
      <c r="E68" s="77"/>
      <c r="F68" s="77"/>
      <c r="G68" s="77"/>
      <c r="H68" s="77"/>
      <c r="I68" s="77"/>
      <c r="J68" s="77"/>
      <c r="K68" s="77"/>
      <c r="L68" s="77"/>
      <c r="M68" s="77"/>
    </row>
    <row r="69" spans="1:13" x14ac:dyDescent="0.35">
      <c r="A69" s="70">
        <v>8</v>
      </c>
      <c r="B69" s="70" t="s">
        <v>1841</v>
      </c>
      <c r="C69" s="114" t="s">
        <v>1876</v>
      </c>
      <c r="D69" s="77" t="s">
        <v>1847</v>
      </c>
      <c r="E69" s="77" t="s">
        <v>1877</v>
      </c>
      <c r="F69" s="77" t="s">
        <v>1816</v>
      </c>
      <c r="G69" s="77" t="s">
        <v>1824</v>
      </c>
      <c r="H69" s="77"/>
      <c r="I69" s="77"/>
      <c r="J69" s="77"/>
      <c r="K69" s="77"/>
      <c r="L69" s="77"/>
      <c r="M69" s="77"/>
    </row>
    <row r="70" spans="1:13" x14ac:dyDescent="0.35">
      <c r="A70" s="70">
        <v>8</v>
      </c>
      <c r="B70" s="70" t="s">
        <v>1878</v>
      </c>
      <c r="C70" s="114" t="s">
        <v>1879</v>
      </c>
      <c r="D70" s="77" t="s">
        <v>1847</v>
      </c>
      <c r="E70" s="77"/>
      <c r="F70" s="77"/>
      <c r="G70" s="77"/>
      <c r="H70" s="77"/>
      <c r="I70" s="77"/>
      <c r="J70" s="77"/>
      <c r="K70" s="77"/>
      <c r="L70" s="77"/>
      <c r="M70" s="77"/>
    </row>
    <row r="71" spans="1:13" x14ac:dyDescent="0.35">
      <c r="A71" s="70">
        <v>8</v>
      </c>
      <c r="B71" s="70" t="s">
        <v>1801</v>
      </c>
      <c r="C71" s="114" t="s">
        <v>1880</v>
      </c>
      <c r="D71" s="77" t="s">
        <v>1739</v>
      </c>
      <c r="E71" s="77" t="s">
        <v>1877</v>
      </c>
      <c r="F71" s="77" t="s">
        <v>1752</v>
      </c>
      <c r="G71" s="77"/>
      <c r="H71" s="77"/>
      <c r="I71" s="77"/>
      <c r="J71" s="77"/>
      <c r="K71" s="77"/>
      <c r="L71" s="77"/>
      <c r="M71" s="77"/>
    </row>
    <row r="72" spans="1:13" x14ac:dyDescent="0.35">
      <c r="A72" s="70">
        <v>8</v>
      </c>
      <c r="B72" s="70" t="s">
        <v>1881</v>
      </c>
      <c r="C72" s="114" t="s">
        <v>1882</v>
      </c>
      <c r="D72" s="77" t="s">
        <v>1823</v>
      </c>
      <c r="E72" s="77" t="s">
        <v>1877</v>
      </c>
      <c r="F72" s="77"/>
      <c r="G72" s="77"/>
      <c r="H72" s="77"/>
      <c r="I72" s="77"/>
      <c r="J72" s="77"/>
      <c r="K72" s="77"/>
      <c r="L72" s="77"/>
      <c r="M72" s="77"/>
    </row>
    <row r="73" spans="1:13" x14ac:dyDescent="0.35">
      <c r="A73" s="70">
        <v>8</v>
      </c>
      <c r="B73" s="70" t="s">
        <v>1878</v>
      </c>
      <c r="C73" s="114" t="s">
        <v>1883</v>
      </c>
      <c r="D73" s="77" t="s">
        <v>1823</v>
      </c>
      <c r="E73" s="77" t="s">
        <v>1877</v>
      </c>
      <c r="F73" s="77"/>
      <c r="G73" s="77"/>
      <c r="H73" s="77"/>
      <c r="I73" s="77"/>
      <c r="J73" s="77"/>
      <c r="K73" s="77"/>
      <c r="L73" s="77"/>
      <c r="M73" s="77"/>
    </row>
    <row r="74" spans="1:13" x14ac:dyDescent="0.35">
      <c r="A74" s="70">
        <v>8</v>
      </c>
      <c r="B74" s="70" t="s">
        <v>1742</v>
      </c>
      <c r="C74" s="114" t="s">
        <v>1884</v>
      </c>
      <c r="D74" s="77" t="s">
        <v>1823</v>
      </c>
      <c r="E74" s="77" t="s">
        <v>1877</v>
      </c>
      <c r="F74" s="77"/>
      <c r="G74" s="77"/>
      <c r="H74" s="77"/>
      <c r="I74" s="77"/>
      <c r="J74" s="77"/>
      <c r="K74" s="77"/>
      <c r="L74" s="77"/>
      <c r="M74" s="77"/>
    </row>
    <row r="75" spans="1:13" x14ac:dyDescent="0.35">
      <c r="A75" s="70">
        <v>8</v>
      </c>
      <c r="B75" s="70" t="s">
        <v>1835</v>
      </c>
      <c r="C75" s="114" t="s">
        <v>1885</v>
      </c>
      <c r="D75" s="77" t="s">
        <v>1877</v>
      </c>
      <c r="E75" s="77"/>
      <c r="F75" s="77"/>
      <c r="G75" s="77"/>
      <c r="H75" s="77"/>
      <c r="I75" s="77"/>
      <c r="J75" s="77"/>
      <c r="K75" s="77"/>
      <c r="L75" s="77"/>
      <c r="M75" s="77"/>
    </row>
    <row r="76" spans="1:13" x14ac:dyDescent="0.35">
      <c r="A76" s="70">
        <v>8</v>
      </c>
      <c r="B76" s="70" t="s">
        <v>1886</v>
      </c>
      <c r="C76" s="114" t="s">
        <v>1887</v>
      </c>
      <c r="D76" s="77" t="s">
        <v>1877</v>
      </c>
      <c r="E76" s="77"/>
      <c r="F76" s="77"/>
      <c r="G76" s="77"/>
      <c r="H76" s="77"/>
      <c r="I76" s="77"/>
      <c r="J76" s="77"/>
      <c r="K76" s="77"/>
      <c r="L76" s="77"/>
      <c r="M76" s="77"/>
    </row>
    <row r="77" spans="1:13" x14ac:dyDescent="0.35">
      <c r="A77" s="70">
        <v>8</v>
      </c>
      <c r="B77" s="70" t="s">
        <v>1863</v>
      </c>
      <c r="C77" s="114" t="s">
        <v>1888</v>
      </c>
      <c r="D77" s="77" t="s">
        <v>1752</v>
      </c>
      <c r="E77" s="77"/>
      <c r="F77" s="77"/>
      <c r="G77" s="77"/>
      <c r="H77" s="77"/>
      <c r="I77" s="77"/>
      <c r="J77" s="77"/>
      <c r="K77" s="77"/>
      <c r="L77" s="77"/>
      <c r="M77" s="77"/>
    </row>
    <row r="78" spans="1:13" x14ac:dyDescent="0.35">
      <c r="A78" s="70">
        <v>8</v>
      </c>
      <c r="B78" s="70" t="s">
        <v>1881</v>
      </c>
      <c r="C78" s="114" t="s">
        <v>1889</v>
      </c>
      <c r="D78" s="77" t="s">
        <v>1752</v>
      </c>
      <c r="E78" s="77"/>
      <c r="F78" s="77"/>
      <c r="G78" s="77"/>
      <c r="H78" s="77"/>
      <c r="I78" s="77"/>
      <c r="J78" s="77"/>
      <c r="K78" s="77"/>
      <c r="L78" s="77"/>
      <c r="M78" s="77"/>
    </row>
    <row r="79" spans="1:13" x14ac:dyDescent="0.35">
      <c r="A79" s="70">
        <v>8</v>
      </c>
      <c r="B79" s="70" t="s">
        <v>1890</v>
      </c>
      <c r="C79" s="114" t="s">
        <v>1891</v>
      </c>
      <c r="D79" s="77" t="s">
        <v>1752</v>
      </c>
      <c r="E79" s="77"/>
      <c r="F79" s="77"/>
      <c r="G79" s="77"/>
      <c r="H79" s="77"/>
      <c r="I79" s="77"/>
      <c r="J79" s="77"/>
      <c r="K79" s="77"/>
      <c r="L79" s="77"/>
      <c r="M79" s="77"/>
    </row>
    <row r="80" spans="1:13" x14ac:dyDescent="0.35">
      <c r="A80" s="70">
        <v>8</v>
      </c>
      <c r="B80" s="70" t="s">
        <v>1892</v>
      </c>
      <c r="C80" s="114" t="s">
        <v>1893</v>
      </c>
      <c r="D80" s="77" t="s">
        <v>1784</v>
      </c>
      <c r="E80" s="77" t="s">
        <v>1769</v>
      </c>
      <c r="F80" s="77" t="s">
        <v>1824</v>
      </c>
      <c r="G80" s="77"/>
      <c r="H80" s="77"/>
      <c r="I80" s="77"/>
      <c r="J80" s="77"/>
      <c r="K80" s="77"/>
      <c r="L80" s="77"/>
      <c r="M80" s="77"/>
    </row>
    <row r="81" spans="1:13" x14ac:dyDescent="0.35">
      <c r="A81" s="70">
        <v>8</v>
      </c>
      <c r="B81" s="70" t="s">
        <v>1841</v>
      </c>
      <c r="C81" s="114" t="s">
        <v>1894</v>
      </c>
      <c r="D81" s="77" t="s">
        <v>1784</v>
      </c>
      <c r="E81" s="77" t="s">
        <v>1764</v>
      </c>
      <c r="F81" s="77" t="s">
        <v>1850</v>
      </c>
      <c r="G81" s="77"/>
      <c r="H81" s="77"/>
      <c r="I81" s="77"/>
      <c r="J81" s="77"/>
      <c r="K81" s="77"/>
      <c r="L81" s="77"/>
      <c r="M81" s="77"/>
    </row>
    <row r="82" spans="1:13" x14ac:dyDescent="0.35">
      <c r="A82" s="70">
        <v>8</v>
      </c>
      <c r="B82" s="70" t="s">
        <v>1835</v>
      </c>
      <c r="C82" s="114" t="s">
        <v>1895</v>
      </c>
      <c r="D82" s="77" t="s">
        <v>1819</v>
      </c>
      <c r="E82" s="77" t="s">
        <v>1896</v>
      </c>
      <c r="F82" s="77"/>
      <c r="G82" s="77"/>
      <c r="H82" s="77"/>
      <c r="I82" s="77"/>
      <c r="J82" s="77"/>
      <c r="K82" s="77"/>
      <c r="L82" s="77"/>
      <c r="M82" s="77"/>
    </row>
    <row r="83" spans="1:13" x14ac:dyDescent="0.35">
      <c r="A83" s="70">
        <v>8</v>
      </c>
      <c r="B83" s="70" t="s">
        <v>1897</v>
      </c>
      <c r="C83" s="114" t="s">
        <v>1898</v>
      </c>
      <c r="D83" s="77" t="s">
        <v>1899</v>
      </c>
      <c r="E83" s="77" t="s">
        <v>1769</v>
      </c>
      <c r="F83" s="77"/>
      <c r="G83" s="77"/>
      <c r="H83" s="77"/>
      <c r="I83" s="77"/>
      <c r="J83" s="77"/>
      <c r="K83" s="77"/>
      <c r="L83" s="77"/>
      <c r="M83" s="77"/>
    </row>
    <row r="84" spans="1:13" x14ac:dyDescent="0.35">
      <c r="A84" s="70">
        <v>8</v>
      </c>
      <c r="B84" s="70" t="s">
        <v>1900</v>
      </c>
      <c r="C84" s="114" t="s">
        <v>1901</v>
      </c>
      <c r="D84" s="77" t="s">
        <v>1800</v>
      </c>
      <c r="E84" s="77"/>
      <c r="F84" s="77"/>
      <c r="G84" s="77"/>
      <c r="H84" s="77"/>
      <c r="I84" s="77"/>
      <c r="J84" s="77"/>
      <c r="K84" s="77"/>
      <c r="L84" s="77"/>
      <c r="M84" s="77"/>
    </row>
    <row r="85" spans="1:13" x14ac:dyDescent="0.35">
      <c r="A85" s="70"/>
      <c r="B85" s="70" t="s">
        <v>1902</v>
      </c>
      <c r="C85" s="114" t="s">
        <v>1903</v>
      </c>
      <c r="D85" s="77" t="s">
        <v>1800</v>
      </c>
      <c r="E85" s="77" t="s">
        <v>1805</v>
      </c>
      <c r="F85" s="77"/>
      <c r="G85" s="77"/>
      <c r="H85" s="77"/>
      <c r="I85" s="77"/>
      <c r="J85" s="77"/>
      <c r="K85" s="77"/>
      <c r="L85" s="77"/>
      <c r="M85" s="77"/>
    </row>
    <row r="86" spans="1:13" x14ac:dyDescent="0.35">
      <c r="A86" s="70">
        <v>8</v>
      </c>
      <c r="B86" s="70" t="s">
        <v>1904</v>
      </c>
      <c r="C86" s="114" t="s">
        <v>1905</v>
      </c>
      <c r="D86" s="77" t="s">
        <v>1804</v>
      </c>
      <c r="E86" s="77" t="s">
        <v>1805</v>
      </c>
      <c r="F86" s="77" t="s">
        <v>1764</v>
      </c>
      <c r="G86" s="77"/>
      <c r="H86" s="77"/>
      <c r="I86" s="77"/>
      <c r="J86" s="77"/>
      <c r="K86" s="77"/>
      <c r="M86" s="77"/>
    </row>
    <row r="87" spans="1:13" x14ac:dyDescent="0.35">
      <c r="A87" s="70">
        <v>8</v>
      </c>
      <c r="B87" s="70" t="s">
        <v>1906</v>
      </c>
      <c r="C87" s="114" t="s">
        <v>1907</v>
      </c>
      <c r="D87" s="77" t="s">
        <v>1804</v>
      </c>
      <c r="E87" s="77" t="s">
        <v>1805</v>
      </c>
      <c r="F87" s="77" t="s">
        <v>1850</v>
      </c>
      <c r="G87" s="77"/>
      <c r="H87" s="77"/>
      <c r="I87" s="77"/>
      <c r="J87" s="77"/>
      <c r="K87" s="77"/>
      <c r="L87" s="77"/>
      <c r="M87" s="77"/>
    </row>
    <row r="88" spans="1:13" x14ac:dyDescent="0.35">
      <c r="A88" s="70">
        <v>8</v>
      </c>
      <c r="B88" s="70" t="s">
        <v>1908</v>
      </c>
      <c r="C88" s="114" t="s">
        <v>1909</v>
      </c>
      <c r="D88" s="77" t="s">
        <v>1753</v>
      </c>
      <c r="E88" s="77"/>
      <c r="F88" s="77"/>
      <c r="G88" s="77"/>
      <c r="H88" s="77"/>
      <c r="I88" s="77"/>
      <c r="J88" s="77"/>
      <c r="K88" s="77"/>
      <c r="L88" s="77"/>
      <c r="M88" s="77"/>
    </row>
    <row r="89" spans="1:13" x14ac:dyDescent="0.35">
      <c r="A89" s="70">
        <v>8</v>
      </c>
      <c r="B89" s="70" t="s">
        <v>1835</v>
      </c>
      <c r="C89" s="114" t="s">
        <v>1910</v>
      </c>
      <c r="D89" s="71" t="s">
        <v>1753</v>
      </c>
      <c r="E89" s="77"/>
      <c r="F89" s="77"/>
      <c r="G89" s="77"/>
      <c r="H89" s="77"/>
      <c r="I89" s="77"/>
      <c r="J89" s="77"/>
      <c r="K89" s="77"/>
      <c r="L89" s="77"/>
      <c r="M89" s="77"/>
    </row>
    <row r="90" spans="1:13" x14ac:dyDescent="0.35">
      <c r="A90" s="70">
        <v>8</v>
      </c>
      <c r="B90" s="70" t="s">
        <v>1835</v>
      </c>
      <c r="C90" s="114" t="s">
        <v>1911</v>
      </c>
      <c r="D90" s="77" t="s">
        <v>1753</v>
      </c>
      <c r="E90" s="77" t="s">
        <v>1896</v>
      </c>
      <c r="F90" s="77"/>
      <c r="G90" s="77"/>
      <c r="H90" s="77"/>
      <c r="I90" s="77"/>
      <c r="J90" s="77"/>
      <c r="K90" s="77"/>
      <c r="L90" s="77"/>
      <c r="M90" s="77"/>
    </row>
    <row r="91" spans="1:13" x14ac:dyDescent="0.35">
      <c r="A91" s="70">
        <v>8</v>
      </c>
      <c r="B91" s="70" t="s">
        <v>1904</v>
      </c>
      <c r="C91" s="114" t="s">
        <v>1912</v>
      </c>
      <c r="D91" s="77" t="s">
        <v>1805</v>
      </c>
      <c r="E91" s="77" t="s">
        <v>1764</v>
      </c>
      <c r="F91" s="77"/>
      <c r="G91" s="77"/>
      <c r="H91" s="77"/>
      <c r="I91" s="77"/>
      <c r="J91" s="77"/>
      <c r="K91" s="77"/>
      <c r="L91" s="77"/>
      <c r="M91" s="77"/>
    </row>
    <row r="92" spans="1:13" x14ac:dyDescent="0.35">
      <c r="A92" s="70">
        <v>8</v>
      </c>
      <c r="B92" s="70" t="s">
        <v>1863</v>
      </c>
      <c r="C92" s="114" t="s">
        <v>1913</v>
      </c>
      <c r="D92" s="77" t="s">
        <v>1896</v>
      </c>
      <c r="E92" s="77"/>
      <c r="F92" s="77"/>
      <c r="G92" s="77"/>
      <c r="H92" s="77"/>
      <c r="I92" s="77"/>
      <c r="J92" s="77"/>
      <c r="K92" s="77"/>
      <c r="L92" s="77"/>
      <c r="M92" s="77"/>
    </row>
    <row r="93" spans="1:13" x14ac:dyDescent="0.35">
      <c r="A93" s="70">
        <v>8</v>
      </c>
      <c r="B93" s="70"/>
      <c r="C93" s="114"/>
      <c r="D93" s="77"/>
      <c r="E93" s="77"/>
      <c r="F93" s="77"/>
      <c r="G93" s="77"/>
      <c r="H93" s="77"/>
      <c r="I93" s="77"/>
      <c r="J93" s="77"/>
      <c r="K93" s="77"/>
      <c r="L93" s="77"/>
      <c r="M93" s="77"/>
    </row>
    <row r="94" spans="1:13" x14ac:dyDescent="0.35">
      <c r="A94" s="70">
        <v>8</v>
      </c>
      <c r="B94" s="70"/>
      <c r="C94" s="114"/>
      <c r="D94" s="77"/>
      <c r="E94" s="77"/>
      <c r="F94" s="77"/>
      <c r="G94" s="77"/>
      <c r="H94" s="77"/>
      <c r="I94" s="77"/>
      <c r="J94" s="77"/>
      <c r="K94" s="77"/>
      <c r="L94" s="77"/>
      <c r="M94" s="77"/>
    </row>
    <row r="95" spans="1:13" x14ac:dyDescent="0.35">
      <c r="A95" s="70">
        <v>8</v>
      </c>
      <c r="B95" s="70"/>
      <c r="C95" s="114"/>
      <c r="D95" s="77"/>
      <c r="E95" s="77"/>
      <c r="F95" s="77"/>
      <c r="G95" s="77"/>
      <c r="H95" s="77"/>
      <c r="I95" s="77"/>
      <c r="J95" s="77"/>
      <c r="K95" s="77"/>
      <c r="L95" s="77"/>
      <c r="M95" s="77"/>
    </row>
    <row r="96" spans="1:13" x14ac:dyDescent="0.35">
      <c r="A96" s="70">
        <v>8</v>
      </c>
      <c r="B96" s="70"/>
      <c r="C96" s="114"/>
      <c r="D96" s="77"/>
      <c r="E96" s="77"/>
      <c r="F96" s="77"/>
      <c r="G96" s="77"/>
      <c r="H96" s="77"/>
      <c r="I96" s="77"/>
      <c r="J96" s="77"/>
      <c r="K96" s="77"/>
      <c r="L96" s="77"/>
      <c r="M96" s="77"/>
    </row>
    <row r="97" spans="1:13" x14ac:dyDescent="0.35">
      <c r="A97" s="70">
        <v>8</v>
      </c>
      <c r="B97" s="70"/>
      <c r="C97" s="114"/>
      <c r="D97" s="77"/>
      <c r="E97" s="77"/>
      <c r="F97" s="77"/>
      <c r="G97" s="77"/>
      <c r="H97" s="77"/>
      <c r="I97" s="77"/>
      <c r="J97" s="77"/>
      <c r="K97" s="77"/>
      <c r="L97" s="77"/>
      <c r="M97" s="77"/>
    </row>
    <row r="98" spans="1:13" x14ac:dyDescent="0.35">
      <c r="A98" s="70">
        <v>8</v>
      </c>
      <c r="B98" s="70"/>
      <c r="C98" s="114"/>
      <c r="D98" s="77"/>
      <c r="E98" s="77"/>
      <c r="F98" s="77"/>
      <c r="G98" s="77"/>
      <c r="H98" s="77"/>
      <c r="I98" s="77"/>
      <c r="J98" s="77"/>
      <c r="K98" s="77"/>
      <c r="L98" s="77"/>
      <c r="M98" s="77"/>
    </row>
    <row r="99" spans="1:13" x14ac:dyDescent="0.35">
      <c r="A99" s="70">
        <v>8</v>
      </c>
      <c r="B99" s="70"/>
      <c r="C99" s="114"/>
      <c r="D99" s="77"/>
      <c r="E99" s="77"/>
      <c r="F99" s="77"/>
      <c r="G99" s="77"/>
      <c r="H99" s="77"/>
      <c r="I99" s="77"/>
      <c r="J99" s="77"/>
      <c r="K99" s="77"/>
      <c r="L99" s="77"/>
      <c r="M99" s="77"/>
    </row>
    <row r="100" spans="1:13" x14ac:dyDescent="0.35">
      <c r="A100" s="70">
        <v>8</v>
      </c>
      <c r="B100" s="70"/>
      <c r="C100" s="114"/>
      <c r="D100" s="77"/>
      <c r="E100" s="77"/>
      <c r="F100" s="77"/>
      <c r="G100" s="77"/>
      <c r="H100" s="77"/>
      <c r="I100" s="77"/>
      <c r="J100" s="77"/>
      <c r="K100" s="77"/>
      <c r="L100" s="77"/>
      <c r="M100" s="77"/>
    </row>
    <row r="101" spans="1:13" x14ac:dyDescent="0.35">
      <c r="A101" s="70">
        <v>8</v>
      </c>
      <c r="B101" s="70"/>
      <c r="C101" s="114"/>
      <c r="D101" s="77"/>
      <c r="E101" s="77"/>
      <c r="F101" s="77"/>
      <c r="G101" s="77"/>
      <c r="H101" s="77"/>
      <c r="I101" s="77"/>
      <c r="J101" s="77"/>
      <c r="K101" s="77"/>
      <c r="L101" s="77"/>
      <c r="M101" s="77"/>
    </row>
    <row r="102" spans="1:13" x14ac:dyDescent="0.35">
      <c r="A102" s="70">
        <v>8</v>
      </c>
      <c r="B102" s="70"/>
      <c r="C102" s="114"/>
      <c r="D102" s="77"/>
      <c r="E102" s="77"/>
      <c r="F102" s="77"/>
      <c r="G102" s="77"/>
      <c r="H102" s="77"/>
      <c r="I102" s="77"/>
      <c r="J102" s="77"/>
      <c r="K102" s="77"/>
      <c r="L102" s="77"/>
      <c r="M102" s="77"/>
    </row>
    <row r="103" spans="1:13" x14ac:dyDescent="0.35">
      <c r="A103" s="70">
        <v>8</v>
      </c>
      <c r="B103" s="70"/>
      <c r="C103" s="114"/>
      <c r="D103" s="77"/>
      <c r="E103" s="77"/>
      <c r="F103" s="77"/>
      <c r="G103" s="77"/>
      <c r="H103" s="77"/>
      <c r="I103" s="77"/>
      <c r="J103" s="77"/>
      <c r="K103" s="77"/>
      <c r="L103" s="77"/>
      <c r="M103" s="77"/>
    </row>
    <row r="104" spans="1:13" x14ac:dyDescent="0.35">
      <c r="A104" s="70">
        <v>8</v>
      </c>
      <c r="B104" s="70"/>
      <c r="C104" s="114"/>
      <c r="D104" s="77"/>
      <c r="E104" s="77"/>
      <c r="F104" s="77"/>
      <c r="G104" s="77"/>
      <c r="H104" s="77"/>
      <c r="I104" s="77"/>
      <c r="J104" s="77"/>
      <c r="K104" s="77"/>
      <c r="L104" s="77"/>
      <c r="M104" s="77"/>
    </row>
    <row r="105" spans="1:13" x14ac:dyDescent="0.35">
      <c r="A105" s="70">
        <v>8</v>
      </c>
      <c r="B105" s="70"/>
      <c r="C105" s="114"/>
      <c r="D105" s="77"/>
      <c r="E105" s="77"/>
      <c r="F105" s="77"/>
      <c r="G105" s="77"/>
      <c r="H105" s="77"/>
      <c r="I105" s="77"/>
      <c r="J105" s="77"/>
      <c r="K105" s="77"/>
      <c r="L105" s="77"/>
      <c r="M105" s="77"/>
    </row>
    <row r="106" spans="1:13" x14ac:dyDescent="0.35">
      <c r="A106" s="70">
        <v>8</v>
      </c>
      <c r="B106" s="70"/>
      <c r="C106" s="114"/>
      <c r="D106" s="77"/>
      <c r="E106" s="77"/>
      <c r="F106" s="77"/>
      <c r="G106" s="77"/>
      <c r="H106" s="77"/>
      <c r="I106" s="77"/>
      <c r="J106" s="77"/>
      <c r="K106" s="77"/>
      <c r="L106" s="77"/>
      <c r="M106" s="77"/>
    </row>
    <row r="107" spans="1:13" x14ac:dyDescent="0.35">
      <c r="A107" s="70">
        <v>8</v>
      </c>
      <c r="B107" s="70"/>
      <c r="C107" s="114"/>
      <c r="D107" s="77"/>
      <c r="E107" s="77"/>
      <c r="F107" s="77"/>
      <c r="G107" s="77"/>
      <c r="H107" s="77"/>
      <c r="I107" s="77"/>
      <c r="J107" s="77"/>
      <c r="K107" s="77"/>
      <c r="L107" s="77"/>
      <c r="M107" s="77"/>
    </row>
    <row r="108" spans="1:13" x14ac:dyDescent="0.35">
      <c r="A108" s="70">
        <v>8</v>
      </c>
      <c r="B108" s="70"/>
      <c r="C108" s="114"/>
      <c r="D108" s="77"/>
      <c r="E108" s="77"/>
      <c r="F108" s="77"/>
      <c r="G108" s="77"/>
      <c r="H108" s="77"/>
      <c r="I108" s="77"/>
      <c r="J108" s="77"/>
      <c r="K108" s="77"/>
      <c r="L108" s="77"/>
      <c r="M108" s="77"/>
    </row>
  </sheetData>
  <autoFilter ref="A1:M108" xr:uid="{7AF163BF-54DE-4C9C-A7BA-D7835F20DEE0}"/>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06E5B-A083-4543-B42C-E3E2A1DB750D}">
  <sheetPr>
    <tabColor theme="2" tint="-0.499984740745262"/>
  </sheetPr>
  <dimension ref="A1:V1762"/>
  <sheetViews>
    <sheetView workbookViewId="0">
      <pane ySplit="1" topLeftCell="A1279" activePane="bottomLeft" state="frozen"/>
      <selection activeCell="I1299" sqref="I1299"/>
      <selection pane="bottomLeft" activeCell="G1305" sqref="G1305"/>
    </sheetView>
  </sheetViews>
  <sheetFormatPr defaultColWidth="10.453125" defaultRowHeight="16" x14ac:dyDescent="0.25"/>
  <cols>
    <col min="1" max="1" width="32.1796875" style="138" customWidth="1"/>
    <col min="2" max="2" width="34.1796875" style="138" customWidth="1"/>
    <col min="3" max="3" width="47.81640625" style="134" customWidth="1"/>
    <col min="4" max="4" width="27.7265625" style="133" bestFit="1" customWidth="1"/>
    <col min="5" max="5" width="7.26953125" style="137" bestFit="1" customWidth="1"/>
    <col min="6" max="16384" width="10.453125" style="130"/>
  </cols>
  <sheetData>
    <row r="1" spans="1:22" ht="14" x14ac:dyDescent="0.3">
      <c r="A1" s="127" t="s">
        <v>439</v>
      </c>
      <c r="B1" s="128" t="s">
        <v>1914</v>
      </c>
      <c r="C1" s="129" t="s">
        <v>1915</v>
      </c>
      <c r="D1" s="129" t="s">
        <v>1916</v>
      </c>
      <c r="E1" s="129" t="s">
        <v>619</v>
      </c>
    </row>
    <row r="2" spans="1:22" x14ac:dyDescent="0.25">
      <c r="A2" s="131" t="s">
        <v>1917</v>
      </c>
      <c r="B2" s="131" t="s">
        <v>1918</v>
      </c>
      <c r="C2" s="132">
        <v>5</v>
      </c>
      <c r="D2" s="133">
        <v>5</v>
      </c>
      <c r="E2" s="134" t="s">
        <v>1919</v>
      </c>
    </row>
    <row r="3" spans="1:22" x14ac:dyDescent="0.25">
      <c r="A3" s="135" t="s">
        <v>1920</v>
      </c>
      <c r="B3" s="135" t="s">
        <v>1921</v>
      </c>
      <c r="C3" s="132">
        <v>6</v>
      </c>
      <c r="D3" s="133">
        <v>6</v>
      </c>
      <c r="E3" s="134" t="s">
        <v>1919</v>
      </c>
    </row>
    <row r="4" spans="1:22" x14ac:dyDescent="0.25">
      <c r="A4" s="135" t="s">
        <v>1922</v>
      </c>
      <c r="B4" s="135" t="s">
        <v>1923</v>
      </c>
      <c r="C4" s="132">
        <v>11</v>
      </c>
      <c r="D4" s="133">
        <v>11</v>
      </c>
      <c r="E4" s="134" t="s">
        <v>1919</v>
      </c>
    </row>
    <row r="5" spans="1:22" x14ac:dyDescent="0.25">
      <c r="A5" s="135" t="s">
        <v>1924</v>
      </c>
      <c r="B5" s="135" t="s">
        <v>1925</v>
      </c>
      <c r="C5" s="132">
        <v>17</v>
      </c>
      <c r="D5" s="133">
        <v>17</v>
      </c>
      <c r="E5" s="134" t="s">
        <v>1919</v>
      </c>
      <c r="F5" s="136"/>
      <c r="G5" s="136"/>
      <c r="H5" s="136"/>
      <c r="I5" s="136"/>
      <c r="J5" s="136"/>
      <c r="K5" s="136"/>
      <c r="L5" s="136"/>
      <c r="M5" s="136"/>
      <c r="N5" s="136"/>
      <c r="O5" s="136"/>
      <c r="P5" s="136"/>
      <c r="Q5" s="136"/>
      <c r="R5" s="136"/>
      <c r="S5" s="136"/>
      <c r="T5" s="136"/>
      <c r="U5" s="136"/>
      <c r="V5" s="136"/>
    </row>
    <row r="6" spans="1:22" x14ac:dyDescent="0.25">
      <c r="A6" s="135" t="s">
        <v>1595</v>
      </c>
      <c r="B6" s="135" t="s">
        <v>1926</v>
      </c>
      <c r="C6" s="132">
        <v>19</v>
      </c>
      <c r="D6" s="133">
        <v>19</v>
      </c>
      <c r="E6" s="134" t="s">
        <v>1919</v>
      </c>
    </row>
    <row r="7" spans="1:22" x14ac:dyDescent="0.25">
      <c r="A7" s="135" t="s">
        <v>1927</v>
      </c>
      <c r="B7" s="135" t="s">
        <v>1320</v>
      </c>
      <c r="C7" s="132">
        <v>25</v>
      </c>
      <c r="D7" s="133">
        <v>25</v>
      </c>
      <c r="E7" s="134" t="s">
        <v>1919</v>
      </c>
    </row>
    <row r="8" spans="1:22" x14ac:dyDescent="0.25">
      <c r="A8" s="135" t="s">
        <v>1928</v>
      </c>
      <c r="B8" s="135" t="s">
        <v>1929</v>
      </c>
      <c r="C8" s="132">
        <v>25</v>
      </c>
      <c r="D8" s="133">
        <v>25</v>
      </c>
      <c r="E8" s="134" t="s">
        <v>1919</v>
      </c>
    </row>
    <row r="9" spans="1:22" x14ac:dyDescent="0.25">
      <c r="A9" s="135" t="s">
        <v>1930</v>
      </c>
      <c r="B9" s="135" t="s">
        <v>1931</v>
      </c>
      <c r="C9" s="132">
        <v>28</v>
      </c>
      <c r="D9" s="133">
        <v>28</v>
      </c>
      <c r="E9" s="134" t="s">
        <v>1919</v>
      </c>
    </row>
    <row r="10" spans="1:22" x14ac:dyDescent="0.25">
      <c r="A10" s="135" t="s">
        <v>1932</v>
      </c>
      <c r="B10" s="135" t="s">
        <v>1933</v>
      </c>
      <c r="C10" s="132">
        <v>29</v>
      </c>
      <c r="D10" s="133">
        <v>29</v>
      </c>
      <c r="E10" s="134" t="s">
        <v>1919</v>
      </c>
    </row>
    <row r="11" spans="1:22" x14ac:dyDescent="0.25">
      <c r="A11" s="135" t="s">
        <v>1934</v>
      </c>
      <c r="B11" s="135" t="s">
        <v>1935</v>
      </c>
      <c r="C11" s="132">
        <v>35</v>
      </c>
      <c r="D11" s="133">
        <v>35</v>
      </c>
      <c r="E11" s="134" t="s">
        <v>1919</v>
      </c>
    </row>
    <row r="12" spans="1:22" x14ac:dyDescent="0.25">
      <c r="A12" s="135" t="s">
        <v>1936</v>
      </c>
      <c r="B12" s="135" t="s">
        <v>1937</v>
      </c>
      <c r="C12" s="132">
        <v>37</v>
      </c>
      <c r="D12" s="133">
        <v>37</v>
      </c>
      <c r="E12" s="134" t="s">
        <v>1919</v>
      </c>
    </row>
    <row r="13" spans="1:22" x14ac:dyDescent="0.25">
      <c r="A13" s="135" t="s">
        <v>1938</v>
      </c>
      <c r="B13" s="135" t="s">
        <v>1939</v>
      </c>
      <c r="C13" s="132" t="s">
        <v>1940</v>
      </c>
      <c r="D13" s="133">
        <v>37</v>
      </c>
      <c r="E13" s="134" t="s">
        <v>1919</v>
      </c>
    </row>
    <row r="14" spans="1:22" x14ac:dyDescent="0.25">
      <c r="A14" s="135" t="s">
        <v>1941</v>
      </c>
      <c r="B14" s="135" t="s">
        <v>1942</v>
      </c>
      <c r="C14" s="132">
        <v>38</v>
      </c>
      <c r="D14" s="133">
        <v>38</v>
      </c>
      <c r="E14" s="134" t="s">
        <v>1919</v>
      </c>
    </row>
    <row r="15" spans="1:22" x14ac:dyDescent="0.25">
      <c r="A15" s="135" t="s">
        <v>1943</v>
      </c>
      <c r="B15" s="135" t="s">
        <v>1944</v>
      </c>
      <c r="C15" s="132" t="s">
        <v>1945</v>
      </c>
      <c r="D15" s="133">
        <v>39</v>
      </c>
      <c r="E15" s="134" t="s">
        <v>1919</v>
      </c>
    </row>
    <row r="16" spans="1:22" x14ac:dyDescent="0.25">
      <c r="A16" s="135" t="s">
        <v>1946</v>
      </c>
      <c r="B16" s="135" t="s">
        <v>1947</v>
      </c>
      <c r="C16" s="132">
        <v>39</v>
      </c>
      <c r="D16" s="133">
        <v>39</v>
      </c>
      <c r="E16" s="134" t="s">
        <v>1919</v>
      </c>
    </row>
    <row r="17" spans="1:5" x14ac:dyDescent="0.25">
      <c r="A17" s="135" t="s">
        <v>1948</v>
      </c>
      <c r="B17" s="135" t="s">
        <v>1949</v>
      </c>
      <c r="C17" s="132">
        <v>41</v>
      </c>
      <c r="D17" s="133">
        <v>41</v>
      </c>
      <c r="E17" s="134" t="s">
        <v>1919</v>
      </c>
    </row>
    <row r="18" spans="1:5" x14ac:dyDescent="0.25">
      <c r="A18" s="135" t="s">
        <v>1950</v>
      </c>
      <c r="B18" s="135" t="s">
        <v>1951</v>
      </c>
      <c r="C18" s="132">
        <v>42</v>
      </c>
      <c r="D18" s="133">
        <v>42</v>
      </c>
      <c r="E18" s="134" t="s">
        <v>1919</v>
      </c>
    </row>
    <row r="19" spans="1:5" x14ac:dyDescent="0.25">
      <c r="A19" s="135" t="s">
        <v>1952</v>
      </c>
      <c r="B19" s="135" t="s">
        <v>1953</v>
      </c>
      <c r="C19" s="132">
        <v>47</v>
      </c>
      <c r="D19" s="133">
        <v>47</v>
      </c>
      <c r="E19" s="134" t="s">
        <v>1919</v>
      </c>
    </row>
    <row r="20" spans="1:5" x14ac:dyDescent="0.25">
      <c r="A20" s="135" t="s">
        <v>1954</v>
      </c>
      <c r="B20" s="135" t="s">
        <v>1955</v>
      </c>
      <c r="C20" s="132">
        <v>48</v>
      </c>
      <c r="D20" s="133">
        <v>48</v>
      </c>
      <c r="E20" s="134" t="s">
        <v>1919</v>
      </c>
    </row>
    <row r="21" spans="1:5" x14ac:dyDescent="0.25">
      <c r="A21" s="135" t="s">
        <v>1956</v>
      </c>
      <c r="B21" s="135" t="s">
        <v>1557</v>
      </c>
      <c r="C21" s="132">
        <v>51</v>
      </c>
      <c r="D21" s="133">
        <v>51</v>
      </c>
      <c r="E21" s="134" t="s">
        <v>1919</v>
      </c>
    </row>
    <row r="22" spans="1:5" x14ac:dyDescent="0.25">
      <c r="A22" s="135" t="s">
        <v>1957</v>
      </c>
      <c r="B22" s="135" t="s">
        <v>1958</v>
      </c>
      <c r="C22" s="132">
        <v>54</v>
      </c>
      <c r="D22" s="133">
        <v>54</v>
      </c>
      <c r="E22" s="134" t="s">
        <v>1919</v>
      </c>
    </row>
    <row r="23" spans="1:5" x14ac:dyDescent="0.25">
      <c r="A23" s="135" t="s">
        <v>1959</v>
      </c>
      <c r="B23" s="135" t="s">
        <v>1960</v>
      </c>
      <c r="C23" s="132">
        <v>55</v>
      </c>
      <c r="D23" s="133">
        <v>55</v>
      </c>
      <c r="E23" s="134" t="s">
        <v>1919</v>
      </c>
    </row>
    <row r="24" spans="1:5" x14ac:dyDescent="0.25">
      <c r="A24" s="135" t="s">
        <v>1961</v>
      </c>
      <c r="B24" s="135" t="s">
        <v>1962</v>
      </c>
      <c r="C24" s="132">
        <v>56</v>
      </c>
      <c r="D24" s="133">
        <v>56</v>
      </c>
      <c r="E24" s="134" t="s">
        <v>1919</v>
      </c>
    </row>
    <row r="25" spans="1:5" x14ac:dyDescent="0.25">
      <c r="A25" s="135" t="s">
        <v>1963</v>
      </c>
      <c r="B25" s="135" t="s">
        <v>1964</v>
      </c>
      <c r="C25" s="132" t="s">
        <v>1965</v>
      </c>
      <c r="D25" s="133">
        <v>58</v>
      </c>
      <c r="E25" s="134" t="s">
        <v>1919</v>
      </c>
    </row>
    <row r="26" spans="1:5" x14ac:dyDescent="0.25">
      <c r="A26" s="135" t="s">
        <v>1966</v>
      </c>
      <c r="B26" s="135" t="s">
        <v>1967</v>
      </c>
      <c r="C26" s="132">
        <v>59</v>
      </c>
      <c r="D26" s="133">
        <v>59</v>
      </c>
      <c r="E26" s="134" t="s">
        <v>1919</v>
      </c>
    </row>
    <row r="27" spans="1:5" x14ac:dyDescent="0.25">
      <c r="A27" s="135" t="s">
        <v>1968</v>
      </c>
      <c r="B27" s="135" t="s">
        <v>1969</v>
      </c>
      <c r="C27" s="132" t="s">
        <v>1970</v>
      </c>
      <c r="D27" s="133">
        <v>60</v>
      </c>
      <c r="E27" s="134" t="s">
        <v>1919</v>
      </c>
    </row>
    <row r="28" spans="1:5" x14ac:dyDescent="0.25">
      <c r="A28" s="135" t="s">
        <v>1971</v>
      </c>
      <c r="B28" s="135" t="s">
        <v>1972</v>
      </c>
      <c r="C28" s="132" t="s">
        <v>1970</v>
      </c>
      <c r="D28" s="133">
        <v>60</v>
      </c>
      <c r="E28" s="134" t="s">
        <v>1919</v>
      </c>
    </row>
    <row r="29" spans="1:5" x14ac:dyDescent="0.25">
      <c r="A29" s="135" t="s">
        <v>1973</v>
      </c>
      <c r="B29" s="135" t="s">
        <v>1974</v>
      </c>
      <c r="C29" s="132" t="s">
        <v>1975</v>
      </c>
      <c r="D29" s="133">
        <v>60</v>
      </c>
      <c r="E29" s="134" t="s">
        <v>1919</v>
      </c>
    </row>
    <row r="30" spans="1:5" x14ac:dyDescent="0.25">
      <c r="A30" s="135" t="s">
        <v>981</v>
      </c>
      <c r="B30" s="135" t="s">
        <v>982</v>
      </c>
      <c r="C30" s="132">
        <v>62</v>
      </c>
      <c r="D30" s="133">
        <v>62</v>
      </c>
      <c r="E30" s="134" t="s">
        <v>1919</v>
      </c>
    </row>
    <row r="31" spans="1:5" x14ac:dyDescent="0.25">
      <c r="A31" s="135" t="s">
        <v>1976</v>
      </c>
      <c r="B31" s="135" t="s">
        <v>1977</v>
      </c>
      <c r="C31" s="132">
        <v>66</v>
      </c>
      <c r="D31" s="133">
        <v>66</v>
      </c>
      <c r="E31" s="134" t="s">
        <v>1919</v>
      </c>
    </row>
    <row r="32" spans="1:5" x14ac:dyDescent="0.25">
      <c r="A32" s="135" t="s">
        <v>1978</v>
      </c>
      <c r="B32" s="135" t="s">
        <v>1979</v>
      </c>
      <c r="C32" s="132">
        <v>72</v>
      </c>
      <c r="D32" s="133">
        <v>72</v>
      </c>
      <c r="E32" s="134" t="s">
        <v>1919</v>
      </c>
    </row>
    <row r="33" spans="1:5" x14ac:dyDescent="0.25">
      <c r="A33" s="135" t="s">
        <v>1980</v>
      </c>
      <c r="B33" s="135" t="s">
        <v>1981</v>
      </c>
      <c r="C33" s="132">
        <v>73</v>
      </c>
      <c r="D33" s="133">
        <v>73</v>
      </c>
      <c r="E33" s="134" t="s">
        <v>1919</v>
      </c>
    </row>
    <row r="34" spans="1:5" x14ac:dyDescent="0.25">
      <c r="A34" s="135" t="s">
        <v>1982</v>
      </c>
      <c r="B34" s="135" t="s">
        <v>1983</v>
      </c>
      <c r="C34" s="132" t="s">
        <v>1984</v>
      </c>
      <c r="D34" s="133">
        <v>75</v>
      </c>
      <c r="E34" s="134" t="s">
        <v>1919</v>
      </c>
    </row>
    <row r="35" spans="1:5" x14ac:dyDescent="0.25">
      <c r="A35" s="135" t="s">
        <v>1985</v>
      </c>
      <c r="B35" s="135" t="s">
        <v>816</v>
      </c>
      <c r="C35" s="132">
        <v>75</v>
      </c>
      <c r="D35" s="133">
        <v>75</v>
      </c>
      <c r="E35" s="134" t="s">
        <v>1919</v>
      </c>
    </row>
    <row r="36" spans="1:5" x14ac:dyDescent="0.25">
      <c r="A36" s="135" t="s">
        <v>1985</v>
      </c>
      <c r="B36" s="135" t="s">
        <v>816</v>
      </c>
      <c r="C36" s="132">
        <v>75</v>
      </c>
      <c r="D36" s="133">
        <v>75</v>
      </c>
      <c r="E36" s="134" t="s">
        <v>1919</v>
      </c>
    </row>
    <row r="37" spans="1:5" x14ac:dyDescent="0.25">
      <c r="A37" s="135" t="s">
        <v>1986</v>
      </c>
      <c r="B37" s="135" t="s">
        <v>1987</v>
      </c>
      <c r="C37" s="132">
        <v>76</v>
      </c>
      <c r="D37" s="133">
        <v>76</v>
      </c>
      <c r="E37" s="134" t="s">
        <v>1919</v>
      </c>
    </row>
    <row r="38" spans="1:5" x14ac:dyDescent="0.25">
      <c r="A38" s="135" t="s">
        <v>1988</v>
      </c>
      <c r="B38" s="135" t="s">
        <v>1989</v>
      </c>
      <c r="C38" s="132">
        <v>76</v>
      </c>
      <c r="D38" s="133">
        <v>76</v>
      </c>
      <c r="E38" s="134" t="s">
        <v>1919</v>
      </c>
    </row>
    <row r="39" spans="1:5" x14ac:dyDescent="0.25">
      <c r="A39" s="131" t="s">
        <v>1021</v>
      </c>
      <c r="B39" s="131" t="s">
        <v>1022</v>
      </c>
      <c r="C39" s="132">
        <v>77</v>
      </c>
      <c r="D39" s="133">
        <v>77</v>
      </c>
      <c r="E39" s="134" t="s">
        <v>1919</v>
      </c>
    </row>
    <row r="40" spans="1:5" x14ac:dyDescent="0.25">
      <c r="A40" s="135" t="s">
        <v>1990</v>
      </c>
      <c r="B40" s="135" t="s">
        <v>1991</v>
      </c>
      <c r="C40" s="132" t="s">
        <v>1992</v>
      </c>
      <c r="D40" s="133">
        <v>78</v>
      </c>
      <c r="E40" s="134" t="s">
        <v>1919</v>
      </c>
    </row>
    <row r="41" spans="1:5" x14ac:dyDescent="0.25">
      <c r="A41" s="135" t="s">
        <v>1993</v>
      </c>
      <c r="B41" s="135" t="s">
        <v>592</v>
      </c>
      <c r="C41" s="132">
        <v>78</v>
      </c>
      <c r="D41" s="133">
        <v>78</v>
      </c>
      <c r="E41" s="134" t="s">
        <v>1919</v>
      </c>
    </row>
    <row r="42" spans="1:5" x14ac:dyDescent="0.25">
      <c r="A42" s="135" t="s">
        <v>1994</v>
      </c>
      <c r="B42" s="135" t="s">
        <v>1995</v>
      </c>
      <c r="C42" s="132" t="s">
        <v>1996</v>
      </c>
      <c r="D42" s="133">
        <v>78</v>
      </c>
      <c r="E42" s="134" t="s">
        <v>1919</v>
      </c>
    </row>
    <row r="43" spans="1:5" x14ac:dyDescent="0.25">
      <c r="A43" s="135" t="s">
        <v>610</v>
      </c>
      <c r="B43" s="135" t="s">
        <v>612</v>
      </c>
      <c r="C43" s="132">
        <v>79</v>
      </c>
      <c r="D43" s="133">
        <v>79</v>
      </c>
      <c r="E43" s="134" t="s">
        <v>1919</v>
      </c>
    </row>
    <row r="44" spans="1:5" x14ac:dyDescent="0.25">
      <c r="A44" s="135" t="s">
        <v>1997</v>
      </c>
      <c r="B44" s="135" t="s">
        <v>1998</v>
      </c>
      <c r="C44" s="132">
        <v>85</v>
      </c>
      <c r="D44" s="133">
        <v>85</v>
      </c>
      <c r="E44" s="134" t="s">
        <v>1919</v>
      </c>
    </row>
    <row r="45" spans="1:5" x14ac:dyDescent="0.25">
      <c r="A45" s="135" t="s">
        <v>1999</v>
      </c>
      <c r="B45" s="135" t="s">
        <v>2000</v>
      </c>
      <c r="C45" s="132">
        <v>86</v>
      </c>
      <c r="D45" s="133">
        <v>86</v>
      </c>
      <c r="E45" s="134" t="s">
        <v>1919</v>
      </c>
    </row>
    <row r="46" spans="1:5" x14ac:dyDescent="0.25">
      <c r="A46" s="135" t="s">
        <v>2001</v>
      </c>
      <c r="B46" s="135" t="s">
        <v>1989</v>
      </c>
      <c r="C46" s="132">
        <v>90</v>
      </c>
      <c r="D46" s="133">
        <v>90</v>
      </c>
      <c r="E46" s="134" t="s">
        <v>1919</v>
      </c>
    </row>
    <row r="47" spans="1:5" x14ac:dyDescent="0.25">
      <c r="A47" s="135" t="s">
        <v>2002</v>
      </c>
      <c r="B47" s="135" t="s">
        <v>694</v>
      </c>
      <c r="C47" s="132">
        <v>91</v>
      </c>
      <c r="D47" s="133">
        <v>91</v>
      </c>
      <c r="E47" s="134" t="s">
        <v>1919</v>
      </c>
    </row>
    <row r="48" spans="1:5" x14ac:dyDescent="0.25">
      <c r="A48" s="135" t="s">
        <v>2003</v>
      </c>
      <c r="B48" s="135" t="s">
        <v>2004</v>
      </c>
      <c r="C48" s="132">
        <v>94</v>
      </c>
      <c r="D48" s="133">
        <v>94</v>
      </c>
      <c r="E48" s="134" t="s">
        <v>1919</v>
      </c>
    </row>
    <row r="49" spans="1:5" x14ac:dyDescent="0.25">
      <c r="A49" s="135" t="s">
        <v>2005</v>
      </c>
      <c r="B49" s="135" t="s">
        <v>2006</v>
      </c>
      <c r="C49" s="132" t="s">
        <v>2007</v>
      </c>
      <c r="D49" s="133">
        <v>95</v>
      </c>
      <c r="E49" s="134" t="s">
        <v>1919</v>
      </c>
    </row>
    <row r="50" spans="1:5" x14ac:dyDescent="0.25">
      <c r="A50" s="135" t="s">
        <v>2008</v>
      </c>
      <c r="B50" s="135" t="s">
        <v>2009</v>
      </c>
      <c r="C50" s="132">
        <v>96</v>
      </c>
      <c r="D50" s="133">
        <v>96</v>
      </c>
      <c r="E50" s="134" t="s">
        <v>1919</v>
      </c>
    </row>
    <row r="51" spans="1:5" x14ac:dyDescent="0.25">
      <c r="A51" s="135" t="s">
        <v>2010</v>
      </c>
      <c r="B51" s="135" t="s">
        <v>2011</v>
      </c>
      <c r="C51" s="132">
        <v>97</v>
      </c>
      <c r="D51" s="133">
        <v>97</v>
      </c>
      <c r="E51" s="134" t="s">
        <v>1919</v>
      </c>
    </row>
    <row r="52" spans="1:5" x14ac:dyDescent="0.25">
      <c r="A52" s="135" t="s">
        <v>2012</v>
      </c>
      <c r="B52" s="135" t="s">
        <v>2013</v>
      </c>
      <c r="C52" s="132">
        <v>98</v>
      </c>
      <c r="D52" s="133">
        <v>98</v>
      </c>
      <c r="E52" s="134" t="s">
        <v>1919</v>
      </c>
    </row>
    <row r="53" spans="1:5" x14ac:dyDescent="0.25">
      <c r="A53" s="135" t="s">
        <v>2014</v>
      </c>
      <c r="B53" s="135" t="s">
        <v>2015</v>
      </c>
      <c r="C53" s="132" t="s">
        <v>2016</v>
      </c>
      <c r="D53" s="133">
        <v>100</v>
      </c>
      <c r="E53" s="134" t="s">
        <v>1919</v>
      </c>
    </row>
    <row r="54" spans="1:5" x14ac:dyDescent="0.25">
      <c r="A54" s="135" t="s">
        <v>2017</v>
      </c>
      <c r="B54" s="135" t="s">
        <v>2018</v>
      </c>
      <c r="C54" s="132">
        <v>100</v>
      </c>
      <c r="D54" s="133">
        <v>100</v>
      </c>
      <c r="E54" s="134" t="s">
        <v>1919</v>
      </c>
    </row>
    <row r="55" spans="1:5" x14ac:dyDescent="0.25">
      <c r="A55" s="131" t="s">
        <v>1023</v>
      </c>
      <c r="B55" s="131" t="s">
        <v>1024</v>
      </c>
      <c r="C55" s="132">
        <v>101</v>
      </c>
      <c r="D55" s="133">
        <v>101</v>
      </c>
      <c r="E55" s="134" t="s">
        <v>1919</v>
      </c>
    </row>
    <row r="56" spans="1:5" x14ac:dyDescent="0.25">
      <c r="A56" s="135" t="s">
        <v>2019</v>
      </c>
      <c r="B56" s="135" t="s">
        <v>2020</v>
      </c>
      <c r="C56" s="132">
        <v>102</v>
      </c>
      <c r="D56" s="133">
        <v>102</v>
      </c>
      <c r="E56" s="134" t="s">
        <v>1919</v>
      </c>
    </row>
    <row r="57" spans="1:5" x14ac:dyDescent="0.25">
      <c r="A57" s="135" t="s">
        <v>2021</v>
      </c>
      <c r="B57" s="135" t="s">
        <v>571</v>
      </c>
      <c r="C57" s="132">
        <v>104</v>
      </c>
      <c r="D57" s="133">
        <v>104</v>
      </c>
      <c r="E57" s="134" t="s">
        <v>1919</v>
      </c>
    </row>
    <row r="58" spans="1:5" x14ac:dyDescent="0.25">
      <c r="A58" s="135" t="s">
        <v>2022</v>
      </c>
      <c r="B58" s="135" t="s">
        <v>982</v>
      </c>
      <c r="C58" s="132">
        <v>109</v>
      </c>
      <c r="D58" s="133">
        <v>109</v>
      </c>
      <c r="E58" s="134" t="s">
        <v>1919</v>
      </c>
    </row>
    <row r="59" spans="1:5" x14ac:dyDescent="0.25">
      <c r="A59" s="135" t="s">
        <v>2023</v>
      </c>
      <c r="B59" s="135" t="s">
        <v>2024</v>
      </c>
      <c r="C59" s="132" t="s">
        <v>2025</v>
      </c>
      <c r="D59" s="133">
        <v>111</v>
      </c>
      <c r="E59" s="134" t="s">
        <v>1919</v>
      </c>
    </row>
    <row r="60" spans="1:5" x14ac:dyDescent="0.25">
      <c r="A60" s="135" t="s">
        <v>1120</v>
      </c>
      <c r="B60" s="135" t="s">
        <v>2026</v>
      </c>
      <c r="C60" s="132">
        <v>112</v>
      </c>
      <c r="D60" s="133">
        <v>112</v>
      </c>
      <c r="E60" s="134" t="s">
        <v>1919</v>
      </c>
    </row>
    <row r="61" spans="1:5" x14ac:dyDescent="0.25">
      <c r="A61" s="135" t="s">
        <v>2027</v>
      </c>
      <c r="B61" s="135" t="s">
        <v>2026</v>
      </c>
      <c r="C61" s="132">
        <v>112</v>
      </c>
      <c r="D61" s="133">
        <v>112</v>
      </c>
      <c r="E61" s="134" t="s">
        <v>1919</v>
      </c>
    </row>
    <row r="62" spans="1:5" x14ac:dyDescent="0.25">
      <c r="A62" s="135" t="s">
        <v>2028</v>
      </c>
      <c r="B62" s="135" t="s">
        <v>2029</v>
      </c>
      <c r="C62" s="132" t="s">
        <v>2030</v>
      </c>
      <c r="D62" s="133">
        <v>113</v>
      </c>
      <c r="E62" s="134" t="s">
        <v>1919</v>
      </c>
    </row>
    <row r="63" spans="1:5" x14ac:dyDescent="0.25">
      <c r="A63" s="135" t="s">
        <v>2031</v>
      </c>
      <c r="B63" s="135" t="s">
        <v>2032</v>
      </c>
      <c r="C63" s="132">
        <v>115</v>
      </c>
      <c r="D63" s="133">
        <v>115</v>
      </c>
      <c r="E63" s="134" t="s">
        <v>1919</v>
      </c>
    </row>
    <row r="64" spans="1:5" x14ac:dyDescent="0.25">
      <c r="A64" s="135" t="s">
        <v>2033</v>
      </c>
      <c r="B64" s="135" t="s">
        <v>2034</v>
      </c>
      <c r="C64" s="132">
        <v>117</v>
      </c>
      <c r="D64" s="133">
        <v>117</v>
      </c>
      <c r="E64" s="134" t="s">
        <v>1919</v>
      </c>
    </row>
    <row r="65" spans="1:5" x14ac:dyDescent="0.25">
      <c r="A65" s="135" t="s">
        <v>1122</v>
      </c>
      <c r="B65" s="135" t="s">
        <v>2035</v>
      </c>
      <c r="C65" s="132">
        <v>118</v>
      </c>
      <c r="D65" s="133">
        <v>118</v>
      </c>
      <c r="E65" s="134" t="s">
        <v>1919</v>
      </c>
    </row>
    <row r="66" spans="1:5" x14ac:dyDescent="0.25">
      <c r="A66" s="135" t="s">
        <v>2036</v>
      </c>
      <c r="B66" s="135" t="s">
        <v>2037</v>
      </c>
      <c r="C66" s="132">
        <v>119</v>
      </c>
      <c r="D66" s="133">
        <v>119</v>
      </c>
      <c r="E66" s="134" t="s">
        <v>1919</v>
      </c>
    </row>
    <row r="67" spans="1:5" x14ac:dyDescent="0.25">
      <c r="A67" s="135" t="s">
        <v>1265</v>
      </c>
      <c r="B67" s="135" t="s">
        <v>1266</v>
      </c>
      <c r="C67" s="132">
        <v>121</v>
      </c>
      <c r="D67" s="133">
        <v>121</v>
      </c>
      <c r="E67" s="134" t="s">
        <v>1919</v>
      </c>
    </row>
    <row r="68" spans="1:5" x14ac:dyDescent="0.25">
      <c r="A68" s="135" t="s">
        <v>2038</v>
      </c>
      <c r="B68" s="135" t="s">
        <v>2039</v>
      </c>
      <c r="C68" s="132">
        <v>122</v>
      </c>
      <c r="D68" s="133">
        <v>122</v>
      </c>
      <c r="E68" s="134" t="s">
        <v>1919</v>
      </c>
    </row>
    <row r="69" spans="1:5" x14ac:dyDescent="0.25">
      <c r="A69" s="135" t="s">
        <v>2040</v>
      </c>
      <c r="B69" s="135" t="s">
        <v>2041</v>
      </c>
      <c r="C69" s="132" t="s">
        <v>2042</v>
      </c>
      <c r="D69" s="133">
        <v>123</v>
      </c>
      <c r="E69" s="134" t="s">
        <v>1919</v>
      </c>
    </row>
    <row r="70" spans="1:5" x14ac:dyDescent="0.25">
      <c r="A70" s="135" t="s">
        <v>983</v>
      </c>
      <c r="B70" s="135" t="s">
        <v>985</v>
      </c>
      <c r="C70" s="132">
        <v>124</v>
      </c>
      <c r="D70" s="133">
        <v>124</v>
      </c>
      <c r="E70" s="134" t="s">
        <v>1919</v>
      </c>
    </row>
    <row r="71" spans="1:5" x14ac:dyDescent="0.25">
      <c r="A71" s="135" t="s">
        <v>2043</v>
      </c>
      <c r="B71" s="135" t="s">
        <v>2044</v>
      </c>
      <c r="C71" s="132">
        <v>126</v>
      </c>
      <c r="D71" s="133">
        <v>126</v>
      </c>
      <c r="E71" s="134" t="s">
        <v>1919</v>
      </c>
    </row>
    <row r="72" spans="1:5" x14ac:dyDescent="0.25">
      <c r="A72" s="135" t="s">
        <v>2045</v>
      </c>
      <c r="B72" s="135" t="s">
        <v>2046</v>
      </c>
      <c r="C72" s="132">
        <v>127</v>
      </c>
      <c r="D72" s="133">
        <v>127</v>
      </c>
      <c r="E72" s="134" t="s">
        <v>1919</v>
      </c>
    </row>
    <row r="73" spans="1:5" x14ac:dyDescent="0.25">
      <c r="A73" s="135" t="s">
        <v>2047</v>
      </c>
      <c r="B73" s="135" t="s">
        <v>2048</v>
      </c>
      <c r="C73" s="132">
        <v>128</v>
      </c>
      <c r="D73" s="133">
        <v>128</v>
      </c>
      <c r="E73" s="134" t="s">
        <v>1919</v>
      </c>
    </row>
    <row r="74" spans="1:5" x14ac:dyDescent="0.25">
      <c r="A74" s="135" t="s">
        <v>2049</v>
      </c>
      <c r="B74" s="135" t="s">
        <v>2050</v>
      </c>
      <c r="C74" s="132" t="s">
        <v>2051</v>
      </c>
      <c r="D74" s="133">
        <v>129</v>
      </c>
      <c r="E74" s="134" t="s">
        <v>1919</v>
      </c>
    </row>
    <row r="75" spans="1:5" x14ac:dyDescent="0.25">
      <c r="A75" s="135" t="s">
        <v>1157</v>
      </c>
      <c r="B75" s="135" t="s">
        <v>1158</v>
      </c>
      <c r="C75" s="132">
        <v>130</v>
      </c>
      <c r="D75" s="133">
        <v>130</v>
      </c>
      <c r="E75" s="134" t="s">
        <v>1919</v>
      </c>
    </row>
    <row r="76" spans="1:5" x14ac:dyDescent="0.25">
      <c r="A76" s="135" t="s">
        <v>2052</v>
      </c>
      <c r="B76" s="135" t="s">
        <v>2053</v>
      </c>
      <c r="C76" s="132">
        <v>132</v>
      </c>
      <c r="D76" s="133">
        <v>132</v>
      </c>
      <c r="E76" s="134" t="s">
        <v>1919</v>
      </c>
    </row>
    <row r="77" spans="1:5" x14ac:dyDescent="0.25">
      <c r="A77" s="135" t="s">
        <v>2054</v>
      </c>
      <c r="B77" s="135" t="s">
        <v>2055</v>
      </c>
      <c r="C77" s="132">
        <v>133</v>
      </c>
      <c r="D77" s="133">
        <v>133</v>
      </c>
      <c r="E77" s="134" t="s">
        <v>1919</v>
      </c>
    </row>
    <row r="78" spans="1:5" x14ac:dyDescent="0.25">
      <c r="A78" s="135" t="s">
        <v>2056</v>
      </c>
      <c r="B78" s="135" t="s">
        <v>2057</v>
      </c>
      <c r="C78" s="132">
        <v>136</v>
      </c>
      <c r="D78" s="133">
        <v>136</v>
      </c>
      <c r="E78" s="134" t="s">
        <v>1919</v>
      </c>
    </row>
    <row r="79" spans="1:5" x14ac:dyDescent="0.25">
      <c r="A79" s="135" t="s">
        <v>2058</v>
      </c>
      <c r="B79" s="135" t="s">
        <v>2059</v>
      </c>
      <c r="C79" s="132" t="s">
        <v>2060</v>
      </c>
      <c r="D79" s="133">
        <v>136</v>
      </c>
      <c r="E79" s="134" t="s">
        <v>1919</v>
      </c>
    </row>
    <row r="80" spans="1:5" x14ac:dyDescent="0.25">
      <c r="A80" s="135" t="s">
        <v>2061</v>
      </c>
      <c r="B80" s="135" t="s">
        <v>2062</v>
      </c>
      <c r="C80" s="132" t="s">
        <v>2063</v>
      </c>
      <c r="D80" s="133">
        <v>136</v>
      </c>
      <c r="E80" s="134" t="s">
        <v>1919</v>
      </c>
    </row>
    <row r="81" spans="1:22" x14ac:dyDescent="0.25">
      <c r="A81" s="135" t="s">
        <v>2064</v>
      </c>
      <c r="B81" s="135" t="s">
        <v>2065</v>
      </c>
      <c r="C81" s="132">
        <v>138</v>
      </c>
      <c r="D81" s="133">
        <v>138</v>
      </c>
      <c r="E81" s="134" t="s">
        <v>1919</v>
      </c>
    </row>
    <row r="82" spans="1:22" x14ac:dyDescent="0.25">
      <c r="A82" s="135" t="s">
        <v>2066</v>
      </c>
      <c r="B82" s="135" t="s">
        <v>2067</v>
      </c>
      <c r="C82" s="132">
        <v>141</v>
      </c>
      <c r="D82" s="133">
        <v>141</v>
      </c>
      <c r="E82" s="134" t="s">
        <v>1919</v>
      </c>
    </row>
    <row r="83" spans="1:22" x14ac:dyDescent="0.25">
      <c r="A83" s="135" t="s">
        <v>1127</v>
      </c>
      <c r="B83" s="135" t="s">
        <v>1129</v>
      </c>
      <c r="C83" s="132">
        <v>143</v>
      </c>
      <c r="D83" s="133">
        <v>143</v>
      </c>
      <c r="E83" s="134" t="s">
        <v>1919</v>
      </c>
    </row>
    <row r="84" spans="1:22" x14ac:dyDescent="0.25">
      <c r="A84" s="135" t="s">
        <v>1309</v>
      </c>
      <c r="B84" s="135" t="s">
        <v>2068</v>
      </c>
      <c r="C84" s="132">
        <v>144</v>
      </c>
      <c r="D84" s="133">
        <v>144</v>
      </c>
      <c r="E84" s="134" t="s">
        <v>1919</v>
      </c>
    </row>
    <row r="85" spans="1:22" x14ac:dyDescent="0.25">
      <c r="A85" s="135" t="s">
        <v>2069</v>
      </c>
      <c r="B85" s="135" t="s">
        <v>2070</v>
      </c>
      <c r="C85" s="132">
        <v>145</v>
      </c>
      <c r="D85" s="133">
        <v>145</v>
      </c>
      <c r="E85" s="134" t="s">
        <v>1919</v>
      </c>
    </row>
    <row r="86" spans="1:22" x14ac:dyDescent="0.25">
      <c r="A86" s="135" t="s">
        <v>2071</v>
      </c>
      <c r="B86" s="135" t="s">
        <v>2072</v>
      </c>
      <c r="C86" s="132">
        <v>146</v>
      </c>
      <c r="D86" s="133">
        <v>146</v>
      </c>
      <c r="E86" s="134" t="s">
        <v>1919</v>
      </c>
    </row>
    <row r="87" spans="1:22" x14ac:dyDescent="0.25">
      <c r="A87" s="135" t="s">
        <v>2073</v>
      </c>
      <c r="B87" s="135" t="s">
        <v>2074</v>
      </c>
      <c r="C87" s="132" t="s">
        <v>2075</v>
      </c>
      <c r="D87" s="133">
        <v>147</v>
      </c>
      <c r="E87" s="134" t="s">
        <v>1919</v>
      </c>
    </row>
    <row r="88" spans="1:22" x14ac:dyDescent="0.25">
      <c r="A88" s="135" t="s">
        <v>2076</v>
      </c>
      <c r="B88" s="135" t="s">
        <v>2077</v>
      </c>
      <c r="C88" s="132">
        <v>148</v>
      </c>
      <c r="D88" s="133">
        <v>148</v>
      </c>
      <c r="E88" s="134" t="s">
        <v>1919</v>
      </c>
    </row>
    <row r="89" spans="1:22" x14ac:dyDescent="0.25">
      <c r="A89" s="135" t="s">
        <v>2076</v>
      </c>
      <c r="B89" s="135" t="s">
        <v>2078</v>
      </c>
      <c r="C89" s="132">
        <v>148</v>
      </c>
      <c r="D89" s="133">
        <v>148</v>
      </c>
      <c r="E89" s="134" t="s">
        <v>1919</v>
      </c>
    </row>
    <row r="90" spans="1:22" x14ac:dyDescent="0.25">
      <c r="A90" s="135" t="s">
        <v>2079</v>
      </c>
      <c r="B90" s="135" t="s">
        <v>705</v>
      </c>
      <c r="C90" s="132">
        <v>152</v>
      </c>
      <c r="D90" s="133">
        <v>152</v>
      </c>
      <c r="E90" s="134" t="s">
        <v>1919</v>
      </c>
    </row>
    <row r="91" spans="1:22" x14ac:dyDescent="0.25">
      <c r="A91" s="135" t="s">
        <v>2080</v>
      </c>
      <c r="B91" s="135" t="s">
        <v>2081</v>
      </c>
      <c r="C91" s="132" t="s">
        <v>2082</v>
      </c>
      <c r="D91" s="133">
        <v>153</v>
      </c>
      <c r="E91" s="134" t="s">
        <v>1919</v>
      </c>
    </row>
    <row r="92" spans="1:22" x14ac:dyDescent="0.25">
      <c r="A92" s="135" t="s">
        <v>2083</v>
      </c>
      <c r="B92" s="135" t="s">
        <v>2084</v>
      </c>
      <c r="C92" s="132">
        <v>156</v>
      </c>
      <c r="D92" s="133">
        <v>156</v>
      </c>
      <c r="E92" s="134" t="s">
        <v>1919</v>
      </c>
    </row>
    <row r="93" spans="1:22" x14ac:dyDescent="0.25">
      <c r="A93" s="135" t="s">
        <v>2085</v>
      </c>
      <c r="B93" s="135" t="s">
        <v>2086</v>
      </c>
      <c r="C93" s="132">
        <v>158</v>
      </c>
      <c r="D93" s="133">
        <v>158</v>
      </c>
      <c r="E93" s="134" t="s">
        <v>1919</v>
      </c>
    </row>
    <row r="94" spans="1:22" x14ac:dyDescent="0.25">
      <c r="A94" s="135" t="s">
        <v>2085</v>
      </c>
      <c r="B94" s="135" t="s">
        <v>2087</v>
      </c>
      <c r="C94" s="132">
        <v>158</v>
      </c>
      <c r="D94" s="133">
        <v>158</v>
      </c>
      <c r="E94" s="134" t="s">
        <v>1919</v>
      </c>
    </row>
    <row r="95" spans="1:22" s="136" customFormat="1" x14ac:dyDescent="0.25">
      <c r="A95" s="135" t="s">
        <v>2088</v>
      </c>
      <c r="B95" s="135" t="s">
        <v>2089</v>
      </c>
      <c r="C95" s="132">
        <v>161</v>
      </c>
      <c r="D95" s="133">
        <v>161</v>
      </c>
      <c r="E95" s="134" t="s">
        <v>1919</v>
      </c>
      <c r="F95" s="130"/>
      <c r="G95" s="130"/>
      <c r="H95" s="130"/>
      <c r="I95" s="130"/>
      <c r="J95" s="130"/>
      <c r="K95" s="130"/>
      <c r="L95" s="130"/>
      <c r="M95" s="130"/>
      <c r="N95" s="130"/>
      <c r="O95" s="130"/>
      <c r="P95" s="130"/>
      <c r="Q95" s="130"/>
      <c r="R95" s="130"/>
      <c r="S95" s="130"/>
      <c r="T95" s="130"/>
      <c r="U95" s="130"/>
      <c r="V95" s="130"/>
    </row>
    <row r="96" spans="1:22" s="136" customFormat="1" x14ac:dyDescent="0.25">
      <c r="A96" s="135" t="s">
        <v>2090</v>
      </c>
      <c r="B96" s="135" t="s">
        <v>1203</v>
      </c>
      <c r="C96" s="132">
        <v>163</v>
      </c>
      <c r="D96" s="133">
        <v>163</v>
      </c>
      <c r="E96" s="134" t="s">
        <v>1919</v>
      </c>
      <c r="F96" s="130"/>
      <c r="G96" s="130"/>
      <c r="H96" s="130"/>
      <c r="I96" s="130"/>
      <c r="J96" s="130"/>
      <c r="K96" s="130"/>
      <c r="L96" s="130"/>
      <c r="M96" s="130"/>
      <c r="N96" s="130"/>
      <c r="O96" s="130"/>
      <c r="P96" s="130"/>
      <c r="Q96" s="130"/>
      <c r="R96" s="130"/>
      <c r="S96" s="130"/>
      <c r="T96" s="130"/>
      <c r="U96" s="130"/>
      <c r="V96" s="130"/>
    </row>
    <row r="97" spans="1:22" s="136" customFormat="1" x14ac:dyDescent="0.25">
      <c r="A97" s="135" t="s">
        <v>2091</v>
      </c>
      <c r="B97" s="135" t="s">
        <v>2092</v>
      </c>
      <c r="C97" s="132">
        <v>165</v>
      </c>
      <c r="D97" s="133">
        <v>165</v>
      </c>
      <c r="E97" s="134" t="s">
        <v>1919</v>
      </c>
      <c r="F97" s="130"/>
      <c r="G97" s="130"/>
      <c r="H97" s="130"/>
      <c r="I97" s="130"/>
      <c r="J97" s="130"/>
      <c r="K97" s="130"/>
      <c r="L97" s="130"/>
      <c r="M97" s="130"/>
      <c r="N97" s="130"/>
      <c r="O97" s="130"/>
      <c r="P97" s="130"/>
      <c r="Q97" s="130"/>
      <c r="R97" s="130"/>
      <c r="S97" s="130"/>
      <c r="T97" s="130"/>
      <c r="U97" s="130"/>
      <c r="V97" s="130"/>
    </row>
    <row r="98" spans="1:22" s="136" customFormat="1" x14ac:dyDescent="0.25">
      <c r="A98" s="135" t="s">
        <v>1130</v>
      </c>
      <c r="B98" s="135" t="s">
        <v>778</v>
      </c>
      <c r="C98" s="132">
        <v>168</v>
      </c>
      <c r="D98" s="133">
        <v>168</v>
      </c>
      <c r="E98" s="134" t="s">
        <v>1919</v>
      </c>
      <c r="F98" s="130"/>
      <c r="G98" s="130"/>
      <c r="H98" s="130"/>
      <c r="I98" s="130"/>
      <c r="J98" s="130"/>
      <c r="K98" s="130"/>
      <c r="L98" s="130"/>
      <c r="M98" s="130"/>
      <c r="N98" s="130"/>
      <c r="O98" s="130"/>
      <c r="P98" s="130"/>
      <c r="Q98" s="130"/>
      <c r="R98" s="130"/>
      <c r="S98" s="130"/>
      <c r="T98" s="130"/>
      <c r="U98" s="130"/>
      <c r="V98" s="130"/>
    </row>
    <row r="99" spans="1:22" s="136" customFormat="1" x14ac:dyDescent="0.25">
      <c r="A99" s="135" t="s">
        <v>2093</v>
      </c>
      <c r="B99" s="135" t="s">
        <v>2094</v>
      </c>
      <c r="C99" s="132">
        <v>168</v>
      </c>
      <c r="D99" s="133">
        <v>168</v>
      </c>
      <c r="E99" s="134" t="s">
        <v>1919</v>
      </c>
      <c r="F99" s="130"/>
      <c r="G99" s="130"/>
      <c r="H99" s="130"/>
      <c r="I99" s="130"/>
      <c r="J99" s="130"/>
      <c r="K99" s="130"/>
      <c r="L99" s="130"/>
      <c r="M99" s="130"/>
      <c r="N99" s="130"/>
      <c r="O99" s="130"/>
      <c r="P99" s="130"/>
      <c r="Q99" s="130"/>
      <c r="R99" s="130"/>
      <c r="S99" s="130"/>
      <c r="T99" s="130"/>
      <c r="U99" s="130"/>
      <c r="V99" s="130"/>
    </row>
    <row r="100" spans="1:22" s="136" customFormat="1" x14ac:dyDescent="0.25">
      <c r="A100" s="135" t="s">
        <v>2095</v>
      </c>
      <c r="B100" s="135" t="s">
        <v>985</v>
      </c>
      <c r="C100" s="132">
        <v>170</v>
      </c>
      <c r="D100" s="133">
        <v>170</v>
      </c>
      <c r="E100" s="134" t="s">
        <v>1919</v>
      </c>
      <c r="F100" s="130"/>
      <c r="G100" s="130"/>
      <c r="H100" s="130"/>
      <c r="I100" s="130"/>
      <c r="J100" s="130"/>
      <c r="K100" s="130"/>
      <c r="L100" s="130"/>
      <c r="M100" s="130"/>
      <c r="N100" s="130"/>
      <c r="O100" s="130"/>
      <c r="P100" s="130"/>
      <c r="Q100" s="130"/>
      <c r="R100" s="130"/>
      <c r="S100" s="130"/>
      <c r="T100" s="130"/>
      <c r="U100" s="130"/>
      <c r="V100" s="130"/>
    </row>
    <row r="101" spans="1:22" s="136" customFormat="1" x14ac:dyDescent="0.25">
      <c r="A101" s="135" t="s">
        <v>2096</v>
      </c>
      <c r="B101" s="135" t="s">
        <v>952</v>
      </c>
      <c r="C101" s="132">
        <v>171</v>
      </c>
      <c r="D101" s="133">
        <v>171</v>
      </c>
      <c r="E101" s="134" t="s">
        <v>1919</v>
      </c>
      <c r="F101" s="130"/>
      <c r="G101" s="130"/>
      <c r="H101" s="130"/>
      <c r="I101" s="130"/>
      <c r="J101" s="130"/>
      <c r="K101" s="130"/>
      <c r="L101" s="130"/>
      <c r="M101" s="130"/>
      <c r="N101" s="130"/>
      <c r="O101" s="130"/>
      <c r="P101" s="130"/>
      <c r="Q101" s="130"/>
      <c r="R101" s="130"/>
      <c r="S101" s="130"/>
      <c r="T101" s="130"/>
      <c r="U101" s="130"/>
      <c r="V101" s="130"/>
    </row>
    <row r="102" spans="1:22" s="136" customFormat="1" x14ac:dyDescent="0.25">
      <c r="A102" s="135" t="s">
        <v>2097</v>
      </c>
      <c r="B102" s="135" t="s">
        <v>2098</v>
      </c>
      <c r="C102" s="132" t="s">
        <v>2099</v>
      </c>
      <c r="D102" s="133">
        <v>171</v>
      </c>
      <c r="E102" s="134" t="s">
        <v>1919</v>
      </c>
      <c r="F102" s="130"/>
      <c r="G102" s="130"/>
      <c r="H102" s="130"/>
      <c r="I102" s="130"/>
      <c r="J102" s="130"/>
      <c r="K102" s="130"/>
      <c r="L102" s="130"/>
      <c r="M102" s="130"/>
      <c r="N102" s="130"/>
      <c r="O102" s="130"/>
      <c r="P102" s="130"/>
      <c r="Q102" s="130"/>
      <c r="R102" s="130"/>
      <c r="S102" s="130"/>
      <c r="T102" s="130"/>
      <c r="U102" s="130"/>
      <c r="V102" s="130"/>
    </row>
    <row r="103" spans="1:22" s="136" customFormat="1" x14ac:dyDescent="0.25">
      <c r="A103" s="135" t="s">
        <v>2100</v>
      </c>
      <c r="B103" s="135" t="s">
        <v>2101</v>
      </c>
      <c r="C103" s="132">
        <v>172</v>
      </c>
      <c r="D103" s="133">
        <v>172</v>
      </c>
      <c r="E103" s="134" t="s">
        <v>1919</v>
      </c>
      <c r="F103" s="130"/>
      <c r="G103" s="130"/>
      <c r="H103" s="130"/>
      <c r="I103" s="130"/>
      <c r="J103" s="130"/>
      <c r="K103" s="130"/>
      <c r="L103" s="130"/>
      <c r="M103" s="130"/>
      <c r="N103" s="130"/>
      <c r="O103" s="130"/>
      <c r="P103" s="130"/>
      <c r="Q103" s="130"/>
      <c r="R103" s="130"/>
      <c r="S103" s="130"/>
      <c r="T103" s="130"/>
      <c r="U103" s="130"/>
      <c r="V103" s="130"/>
    </row>
    <row r="104" spans="1:22" s="136" customFormat="1" x14ac:dyDescent="0.25">
      <c r="A104" s="135" t="s">
        <v>2102</v>
      </c>
      <c r="B104" s="135" t="s">
        <v>2103</v>
      </c>
      <c r="C104" s="132">
        <v>173</v>
      </c>
      <c r="D104" s="133">
        <v>173</v>
      </c>
      <c r="E104" s="134" t="s">
        <v>1919</v>
      </c>
      <c r="F104" s="130"/>
      <c r="G104" s="130"/>
      <c r="H104" s="130"/>
      <c r="I104" s="130"/>
      <c r="J104" s="130"/>
      <c r="K104" s="130"/>
      <c r="L104" s="130"/>
      <c r="M104" s="130"/>
      <c r="N104" s="130"/>
      <c r="O104" s="130"/>
      <c r="P104" s="130"/>
      <c r="Q104" s="130"/>
      <c r="R104" s="130"/>
      <c r="S104" s="130"/>
      <c r="T104" s="130"/>
      <c r="U104" s="130"/>
      <c r="V104" s="130"/>
    </row>
    <row r="105" spans="1:22" s="136" customFormat="1" x14ac:dyDescent="0.25">
      <c r="A105" s="135" t="s">
        <v>2104</v>
      </c>
      <c r="B105" s="135" t="s">
        <v>2105</v>
      </c>
      <c r="C105" s="132">
        <v>175</v>
      </c>
      <c r="D105" s="133">
        <v>175</v>
      </c>
      <c r="E105" s="134" t="s">
        <v>1919</v>
      </c>
      <c r="F105" s="130"/>
      <c r="G105" s="130"/>
      <c r="H105" s="130"/>
      <c r="I105" s="130"/>
      <c r="J105" s="130"/>
      <c r="K105" s="130"/>
      <c r="L105" s="130"/>
      <c r="M105" s="130"/>
      <c r="N105" s="130"/>
      <c r="O105" s="130"/>
      <c r="P105" s="130"/>
      <c r="Q105" s="130"/>
      <c r="R105" s="130"/>
      <c r="S105" s="130"/>
      <c r="T105" s="130"/>
      <c r="U105" s="130"/>
      <c r="V105" s="130"/>
    </row>
    <row r="106" spans="1:22" s="136" customFormat="1" x14ac:dyDescent="0.25">
      <c r="A106" s="135" t="s">
        <v>2106</v>
      </c>
      <c r="B106" s="135" t="s">
        <v>2107</v>
      </c>
      <c r="C106" s="132">
        <v>176</v>
      </c>
      <c r="D106" s="133">
        <v>176</v>
      </c>
      <c r="E106" s="134" t="s">
        <v>1919</v>
      </c>
      <c r="F106" s="130"/>
      <c r="G106" s="130"/>
      <c r="H106" s="130"/>
      <c r="I106" s="130"/>
      <c r="J106" s="130"/>
      <c r="K106" s="130"/>
      <c r="L106" s="130"/>
      <c r="M106" s="130"/>
      <c r="N106" s="130"/>
      <c r="O106" s="130"/>
      <c r="P106" s="130"/>
      <c r="Q106" s="130"/>
      <c r="R106" s="130"/>
      <c r="S106" s="130"/>
      <c r="T106" s="130"/>
      <c r="U106" s="130"/>
      <c r="V106" s="130"/>
    </row>
    <row r="107" spans="1:22" s="136" customFormat="1" x14ac:dyDescent="0.25">
      <c r="A107" s="135" t="s">
        <v>1084</v>
      </c>
      <c r="B107" s="135" t="s">
        <v>1085</v>
      </c>
      <c r="C107" s="132">
        <v>177</v>
      </c>
      <c r="D107" s="133">
        <v>177</v>
      </c>
      <c r="E107" s="134" t="s">
        <v>1919</v>
      </c>
      <c r="F107" s="130"/>
      <c r="G107" s="130"/>
      <c r="H107" s="130"/>
      <c r="I107" s="130"/>
      <c r="J107" s="130"/>
      <c r="K107" s="130"/>
      <c r="L107" s="130"/>
      <c r="M107" s="130"/>
      <c r="N107" s="130"/>
      <c r="O107" s="130"/>
      <c r="P107" s="130"/>
      <c r="Q107" s="130"/>
      <c r="R107" s="130"/>
      <c r="S107" s="130"/>
      <c r="T107" s="130"/>
      <c r="U107" s="130"/>
      <c r="V107" s="130"/>
    </row>
    <row r="108" spans="1:22" s="136" customFormat="1" x14ac:dyDescent="0.25">
      <c r="A108" s="135" t="s">
        <v>2108</v>
      </c>
      <c r="B108" s="135" t="s">
        <v>2109</v>
      </c>
      <c r="C108" s="132">
        <v>180</v>
      </c>
      <c r="D108" s="133">
        <v>180</v>
      </c>
      <c r="E108" s="134" t="s">
        <v>1919</v>
      </c>
      <c r="F108" s="130"/>
      <c r="G108" s="130"/>
      <c r="H108" s="130"/>
      <c r="I108" s="130"/>
      <c r="J108" s="130"/>
      <c r="K108" s="130"/>
      <c r="L108" s="130"/>
      <c r="M108" s="130"/>
      <c r="N108" s="130"/>
      <c r="O108" s="130"/>
      <c r="P108" s="130"/>
      <c r="Q108" s="130"/>
      <c r="R108" s="130"/>
      <c r="S108" s="130"/>
      <c r="T108" s="130"/>
      <c r="U108" s="130"/>
      <c r="V108" s="130"/>
    </row>
    <row r="109" spans="1:22" s="136" customFormat="1" x14ac:dyDescent="0.25">
      <c r="A109" s="135" t="s">
        <v>2110</v>
      </c>
      <c r="B109" s="135" t="s">
        <v>2111</v>
      </c>
      <c r="C109" s="132">
        <v>181</v>
      </c>
      <c r="D109" s="133">
        <v>181</v>
      </c>
      <c r="E109" s="134" t="s">
        <v>1919</v>
      </c>
      <c r="F109" s="130"/>
      <c r="G109" s="130"/>
      <c r="H109" s="130"/>
      <c r="I109" s="130"/>
      <c r="J109" s="130"/>
      <c r="K109" s="130"/>
      <c r="L109" s="130"/>
      <c r="M109" s="130"/>
      <c r="N109" s="130"/>
      <c r="O109" s="130"/>
      <c r="P109" s="130"/>
      <c r="Q109" s="130"/>
      <c r="R109" s="130"/>
      <c r="S109" s="130"/>
      <c r="T109" s="130"/>
      <c r="U109" s="130"/>
      <c r="V109" s="130"/>
    </row>
    <row r="110" spans="1:22" s="136" customFormat="1" x14ac:dyDescent="0.25">
      <c r="A110" s="135" t="s">
        <v>2112</v>
      </c>
      <c r="B110" s="135" t="s">
        <v>2113</v>
      </c>
      <c r="C110" s="132">
        <v>183</v>
      </c>
      <c r="D110" s="133">
        <v>183</v>
      </c>
      <c r="E110" s="134" t="s">
        <v>1919</v>
      </c>
      <c r="F110" s="130"/>
      <c r="G110" s="130"/>
      <c r="H110" s="130"/>
      <c r="I110" s="130"/>
      <c r="J110" s="130"/>
      <c r="K110" s="130"/>
      <c r="L110" s="130"/>
      <c r="M110" s="130"/>
      <c r="N110" s="130"/>
      <c r="O110" s="130"/>
      <c r="P110" s="130"/>
      <c r="Q110" s="130"/>
      <c r="R110" s="130"/>
      <c r="S110" s="130"/>
      <c r="T110" s="130"/>
      <c r="U110" s="130"/>
      <c r="V110" s="130"/>
    </row>
    <row r="111" spans="1:22" s="136" customFormat="1" x14ac:dyDescent="0.25">
      <c r="A111" s="135" t="s">
        <v>2114</v>
      </c>
      <c r="B111" s="135" t="s">
        <v>2115</v>
      </c>
      <c r="C111" s="132">
        <v>191</v>
      </c>
      <c r="D111" s="133">
        <v>191</v>
      </c>
      <c r="E111" s="134" t="s">
        <v>1919</v>
      </c>
      <c r="F111" s="130"/>
      <c r="G111" s="130"/>
      <c r="H111" s="130"/>
      <c r="I111" s="130"/>
      <c r="J111" s="130"/>
      <c r="K111" s="130"/>
      <c r="L111" s="130"/>
      <c r="M111" s="130"/>
      <c r="N111" s="130"/>
      <c r="O111" s="130"/>
      <c r="P111" s="130"/>
      <c r="Q111" s="130"/>
      <c r="R111" s="130"/>
      <c r="S111" s="130"/>
      <c r="T111" s="130"/>
      <c r="U111" s="130"/>
      <c r="V111" s="130"/>
    </row>
    <row r="112" spans="1:22" s="136" customFormat="1" x14ac:dyDescent="0.25">
      <c r="A112" s="135" t="s">
        <v>2116</v>
      </c>
      <c r="B112" s="135" t="s">
        <v>2117</v>
      </c>
      <c r="C112" s="132" t="s">
        <v>2118</v>
      </c>
      <c r="D112" s="133">
        <v>192</v>
      </c>
      <c r="E112" s="137" t="s">
        <v>2119</v>
      </c>
      <c r="F112" s="130"/>
      <c r="G112" s="130"/>
      <c r="H112" s="130"/>
      <c r="I112" s="130"/>
      <c r="J112" s="130"/>
      <c r="K112" s="130"/>
      <c r="L112" s="130"/>
      <c r="M112" s="130"/>
      <c r="N112" s="130"/>
      <c r="O112" s="130"/>
      <c r="P112" s="130"/>
      <c r="Q112" s="130"/>
      <c r="R112" s="130"/>
      <c r="S112" s="130"/>
      <c r="T112" s="130"/>
      <c r="U112" s="130"/>
      <c r="V112" s="130"/>
    </row>
    <row r="113" spans="1:22" s="136" customFormat="1" x14ac:dyDescent="0.25">
      <c r="A113" s="135" t="s">
        <v>2120</v>
      </c>
      <c r="B113" s="135" t="s">
        <v>2121</v>
      </c>
      <c r="C113" s="132">
        <v>192</v>
      </c>
      <c r="D113" s="133">
        <v>192</v>
      </c>
      <c r="E113" s="134" t="s">
        <v>1919</v>
      </c>
      <c r="F113" s="130"/>
      <c r="G113" s="130"/>
      <c r="H113" s="130"/>
      <c r="I113" s="130"/>
      <c r="J113" s="130"/>
      <c r="K113" s="130"/>
      <c r="L113" s="130"/>
      <c r="M113" s="130"/>
      <c r="N113" s="130"/>
      <c r="O113" s="130"/>
      <c r="P113" s="130"/>
      <c r="Q113" s="130"/>
      <c r="R113" s="130"/>
      <c r="S113" s="130"/>
      <c r="T113" s="130"/>
      <c r="U113" s="130"/>
      <c r="V113" s="130"/>
    </row>
    <row r="114" spans="1:22" s="136" customFormat="1" x14ac:dyDescent="0.25">
      <c r="A114" s="135" t="s">
        <v>1086</v>
      </c>
      <c r="B114" s="135" t="s">
        <v>1087</v>
      </c>
      <c r="C114" s="132">
        <v>194</v>
      </c>
      <c r="D114" s="133">
        <v>194</v>
      </c>
      <c r="E114" s="134" t="s">
        <v>1919</v>
      </c>
      <c r="F114" s="130"/>
      <c r="G114" s="130"/>
      <c r="H114" s="130"/>
      <c r="I114" s="130"/>
      <c r="J114" s="130"/>
      <c r="K114" s="130"/>
      <c r="L114" s="130"/>
      <c r="M114" s="130"/>
      <c r="N114" s="130"/>
      <c r="O114" s="130"/>
      <c r="P114" s="130"/>
      <c r="Q114" s="130"/>
      <c r="R114" s="130"/>
      <c r="S114" s="130"/>
      <c r="T114" s="130"/>
      <c r="U114" s="130"/>
      <c r="V114" s="130"/>
    </row>
    <row r="115" spans="1:22" s="136" customFormat="1" x14ac:dyDescent="0.25">
      <c r="A115" s="131" t="s">
        <v>1025</v>
      </c>
      <c r="B115" s="131" t="s">
        <v>1026</v>
      </c>
      <c r="C115" s="132">
        <v>195</v>
      </c>
      <c r="D115" s="133">
        <v>195</v>
      </c>
      <c r="E115" s="134" t="s">
        <v>1919</v>
      </c>
      <c r="F115" s="130"/>
      <c r="G115" s="130"/>
      <c r="H115" s="130"/>
      <c r="I115" s="130"/>
      <c r="J115" s="130"/>
      <c r="K115" s="130"/>
      <c r="L115" s="130"/>
      <c r="M115" s="130"/>
      <c r="N115" s="130"/>
      <c r="O115" s="130"/>
      <c r="P115" s="130"/>
      <c r="Q115" s="130"/>
      <c r="R115" s="130"/>
      <c r="S115" s="130"/>
      <c r="T115" s="130"/>
      <c r="U115" s="130"/>
      <c r="V115" s="130"/>
    </row>
    <row r="116" spans="1:22" s="136" customFormat="1" x14ac:dyDescent="0.25">
      <c r="A116" s="135" t="s">
        <v>842</v>
      </c>
      <c r="B116" s="135" t="s">
        <v>843</v>
      </c>
      <c r="C116" s="132">
        <v>196</v>
      </c>
      <c r="D116" s="133">
        <v>196</v>
      </c>
      <c r="E116" s="134" t="s">
        <v>1919</v>
      </c>
      <c r="F116" s="130"/>
      <c r="G116" s="130"/>
      <c r="H116" s="130"/>
      <c r="I116" s="130"/>
      <c r="J116" s="130"/>
      <c r="K116" s="130"/>
      <c r="L116" s="130"/>
      <c r="M116" s="130"/>
      <c r="N116" s="130"/>
      <c r="O116" s="130"/>
      <c r="P116" s="130"/>
      <c r="Q116" s="130"/>
      <c r="R116" s="130"/>
      <c r="S116" s="130"/>
      <c r="T116" s="130"/>
      <c r="U116" s="130"/>
      <c r="V116" s="130"/>
    </row>
    <row r="117" spans="1:22" s="136" customFormat="1" x14ac:dyDescent="0.25">
      <c r="A117" s="135" t="s">
        <v>2122</v>
      </c>
      <c r="B117" s="135" t="s">
        <v>2123</v>
      </c>
      <c r="C117" s="132" t="s">
        <v>2124</v>
      </c>
      <c r="D117" s="133">
        <v>199</v>
      </c>
      <c r="E117" s="134" t="s">
        <v>1919</v>
      </c>
      <c r="F117" s="130"/>
      <c r="G117" s="130"/>
      <c r="H117" s="130"/>
      <c r="I117" s="130"/>
      <c r="J117" s="130"/>
      <c r="K117" s="130"/>
      <c r="L117" s="130"/>
      <c r="M117" s="130"/>
      <c r="N117" s="130"/>
      <c r="O117" s="130"/>
      <c r="P117" s="130"/>
      <c r="Q117" s="130"/>
      <c r="R117" s="130"/>
      <c r="S117" s="130"/>
      <c r="T117" s="130"/>
      <c r="U117" s="130"/>
      <c r="V117" s="130"/>
    </row>
    <row r="118" spans="1:22" s="136" customFormat="1" x14ac:dyDescent="0.25">
      <c r="A118" s="135" t="s">
        <v>799</v>
      </c>
      <c r="B118" s="135" t="s">
        <v>801</v>
      </c>
      <c r="C118" s="132">
        <v>200</v>
      </c>
      <c r="D118" s="133">
        <v>200</v>
      </c>
      <c r="E118" s="134" t="s">
        <v>1919</v>
      </c>
    </row>
    <row r="119" spans="1:22" s="136" customFormat="1" x14ac:dyDescent="0.25">
      <c r="A119" s="135" t="s">
        <v>1132</v>
      </c>
      <c r="B119" s="135" t="s">
        <v>1134</v>
      </c>
      <c r="C119" s="132">
        <v>201</v>
      </c>
      <c r="D119" s="133">
        <v>201</v>
      </c>
      <c r="E119" s="134" t="s">
        <v>1919</v>
      </c>
      <c r="F119" s="130"/>
      <c r="G119" s="130"/>
      <c r="H119" s="130"/>
      <c r="I119" s="130"/>
      <c r="J119" s="130"/>
      <c r="K119" s="130"/>
      <c r="L119" s="130"/>
      <c r="M119" s="130"/>
      <c r="N119" s="130"/>
      <c r="O119" s="130"/>
      <c r="P119" s="130"/>
      <c r="Q119" s="130"/>
      <c r="R119" s="130"/>
      <c r="S119" s="130"/>
      <c r="T119" s="130"/>
      <c r="U119" s="130"/>
      <c r="V119" s="130"/>
    </row>
    <row r="120" spans="1:22" s="136" customFormat="1" x14ac:dyDescent="0.25">
      <c r="A120" s="135" t="s">
        <v>2125</v>
      </c>
      <c r="B120" s="135" t="s">
        <v>2126</v>
      </c>
      <c r="C120" s="132">
        <v>202</v>
      </c>
      <c r="D120" s="133">
        <v>202</v>
      </c>
      <c r="E120" s="134" t="s">
        <v>1919</v>
      </c>
      <c r="F120" s="130"/>
      <c r="G120" s="130"/>
      <c r="H120" s="130"/>
      <c r="I120" s="130"/>
      <c r="J120" s="130"/>
      <c r="K120" s="130"/>
      <c r="L120" s="130"/>
      <c r="M120" s="130"/>
      <c r="N120" s="130"/>
      <c r="O120" s="130"/>
      <c r="P120" s="130"/>
      <c r="Q120" s="130"/>
      <c r="R120" s="130"/>
      <c r="S120" s="130"/>
      <c r="T120" s="130"/>
      <c r="U120" s="130"/>
      <c r="V120" s="130"/>
    </row>
    <row r="121" spans="1:22" s="136" customFormat="1" x14ac:dyDescent="0.25">
      <c r="A121" s="135" t="s">
        <v>2127</v>
      </c>
      <c r="B121" s="135" t="s">
        <v>2128</v>
      </c>
      <c r="C121" s="132" t="s">
        <v>2129</v>
      </c>
      <c r="D121" s="133">
        <v>203</v>
      </c>
      <c r="E121" s="134" t="s">
        <v>1919</v>
      </c>
      <c r="F121" s="130"/>
      <c r="G121" s="130"/>
      <c r="H121" s="130"/>
      <c r="I121" s="130"/>
      <c r="J121" s="130"/>
      <c r="K121" s="130"/>
      <c r="L121" s="130"/>
      <c r="M121" s="130"/>
      <c r="N121" s="130"/>
      <c r="O121" s="130"/>
      <c r="P121" s="130"/>
      <c r="Q121" s="130"/>
      <c r="R121" s="130"/>
      <c r="S121" s="130"/>
      <c r="T121" s="130"/>
      <c r="U121" s="130"/>
      <c r="V121" s="130"/>
    </row>
    <row r="122" spans="1:22" s="136" customFormat="1" x14ac:dyDescent="0.25">
      <c r="A122" s="135" t="s">
        <v>2130</v>
      </c>
      <c r="B122" s="135" t="s">
        <v>2131</v>
      </c>
      <c r="C122" s="132" t="s">
        <v>2132</v>
      </c>
      <c r="D122" s="133">
        <v>204</v>
      </c>
      <c r="E122" s="134" t="s">
        <v>1919</v>
      </c>
      <c r="F122" s="130"/>
      <c r="G122" s="130"/>
      <c r="H122" s="130"/>
      <c r="I122" s="130"/>
      <c r="J122" s="130"/>
      <c r="K122" s="130"/>
      <c r="L122" s="130"/>
      <c r="M122" s="130"/>
      <c r="N122" s="130"/>
      <c r="O122" s="130"/>
      <c r="P122" s="130"/>
      <c r="Q122" s="130"/>
      <c r="R122" s="130"/>
      <c r="S122" s="130"/>
      <c r="T122" s="130"/>
      <c r="U122" s="130"/>
      <c r="V122" s="130"/>
    </row>
    <row r="123" spans="1:22" x14ac:dyDescent="0.25">
      <c r="A123" s="135" t="s">
        <v>2133</v>
      </c>
      <c r="B123" s="135" t="s">
        <v>2134</v>
      </c>
      <c r="C123" s="132" t="s">
        <v>2135</v>
      </c>
      <c r="D123" s="133">
        <v>205</v>
      </c>
      <c r="E123" s="134" t="s">
        <v>1919</v>
      </c>
    </row>
    <row r="124" spans="1:22" x14ac:dyDescent="0.25">
      <c r="A124" s="135" t="s">
        <v>2136</v>
      </c>
      <c r="B124" s="135" t="s">
        <v>2137</v>
      </c>
      <c r="C124" s="132">
        <v>206</v>
      </c>
      <c r="D124" s="133">
        <v>206</v>
      </c>
      <c r="E124" s="134" t="s">
        <v>1919</v>
      </c>
    </row>
    <row r="125" spans="1:22" x14ac:dyDescent="0.25">
      <c r="A125" s="135" t="s">
        <v>2138</v>
      </c>
      <c r="B125" s="135" t="s">
        <v>2139</v>
      </c>
      <c r="C125" s="132">
        <v>207</v>
      </c>
      <c r="D125" s="133">
        <v>207</v>
      </c>
      <c r="E125" s="134" t="s">
        <v>1919</v>
      </c>
    </row>
    <row r="126" spans="1:22" x14ac:dyDescent="0.25">
      <c r="A126" s="135" t="s">
        <v>2140</v>
      </c>
      <c r="B126" s="135" t="s">
        <v>2141</v>
      </c>
      <c r="C126" s="132">
        <v>210</v>
      </c>
      <c r="D126" s="133">
        <v>210</v>
      </c>
      <c r="E126" s="134" t="s">
        <v>1919</v>
      </c>
    </row>
    <row r="127" spans="1:22" x14ac:dyDescent="0.25">
      <c r="A127" s="135" t="s">
        <v>539</v>
      </c>
      <c r="B127" s="135" t="s">
        <v>2142</v>
      </c>
      <c r="C127" s="132">
        <v>211</v>
      </c>
      <c r="D127" s="133">
        <v>211</v>
      </c>
      <c r="E127" s="134" t="s">
        <v>1919</v>
      </c>
    </row>
    <row r="128" spans="1:22" x14ac:dyDescent="0.25">
      <c r="A128" s="135" t="s">
        <v>2143</v>
      </c>
      <c r="B128" s="135" t="s">
        <v>2144</v>
      </c>
      <c r="C128" s="132" t="s">
        <v>2145</v>
      </c>
      <c r="D128" s="133">
        <v>213</v>
      </c>
      <c r="E128" s="134" t="s">
        <v>1919</v>
      </c>
    </row>
    <row r="129" spans="1:5" x14ac:dyDescent="0.25">
      <c r="A129" s="135" t="s">
        <v>2146</v>
      </c>
      <c r="B129" s="135" t="s">
        <v>2147</v>
      </c>
      <c r="C129" s="132">
        <v>217</v>
      </c>
      <c r="D129" s="133">
        <v>217</v>
      </c>
      <c r="E129" s="134" t="s">
        <v>1919</v>
      </c>
    </row>
    <row r="130" spans="1:5" x14ac:dyDescent="0.25">
      <c r="A130" s="135" t="s">
        <v>2146</v>
      </c>
      <c r="B130" s="135" t="s">
        <v>2148</v>
      </c>
      <c r="C130" s="132">
        <v>217</v>
      </c>
      <c r="D130" s="133">
        <v>217</v>
      </c>
      <c r="E130" s="134" t="s">
        <v>1919</v>
      </c>
    </row>
    <row r="131" spans="1:5" x14ac:dyDescent="0.25">
      <c r="A131" s="135" t="s">
        <v>2149</v>
      </c>
      <c r="B131" s="135" t="s">
        <v>2150</v>
      </c>
      <c r="C131" s="132">
        <v>218</v>
      </c>
      <c r="D131" s="133">
        <v>218</v>
      </c>
      <c r="E131" s="134" t="s">
        <v>1919</v>
      </c>
    </row>
    <row r="132" spans="1:5" x14ac:dyDescent="0.25">
      <c r="A132" s="135" t="s">
        <v>837</v>
      </c>
      <c r="B132" s="135" t="s">
        <v>1136</v>
      </c>
      <c r="C132" s="132">
        <v>222</v>
      </c>
      <c r="D132" s="133">
        <v>222</v>
      </c>
      <c r="E132" s="134" t="s">
        <v>1919</v>
      </c>
    </row>
    <row r="133" spans="1:5" x14ac:dyDescent="0.25">
      <c r="A133" s="135" t="s">
        <v>1242</v>
      </c>
      <c r="B133" s="135" t="s">
        <v>2151</v>
      </c>
      <c r="C133" s="132">
        <v>223</v>
      </c>
      <c r="D133" s="133">
        <v>223</v>
      </c>
      <c r="E133" s="134" t="s">
        <v>1919</v>
      </c>
    </row>
    <row r="134" spans="1:5" x14ac:dyDescent="0.25">
      <c r="A134" s="135" t="s">
        <v>2152</v>
      </c>
      <c r="B134" s="135" t="s">
        <v>2153</v>
      </c>
      <c r="C134" s="132">
        <v>226</v>
      </c>
      <c r="D134" s="133">
        <v>226</v>
      </c>
      <c r="E134" s="134" t="s">
        <v>1919</v>
      </c>
    </row>
    <row r="135" spans="1:5" x14ac:dyDescent="0.25">
      <c r="A135" s="135" t="s">
        <v>2154</v>
      </c>
      <c r="B135" s="135" t="s">
        <v>2155</v>
      </c>
      <c r="C135" s="132">
        <v>228</v>
      </c>
      <c r="D135" s="133">
        <v>228</v>
      </c>
      <c r="E135" s="134" t="s">
        <v>1919</v>
      </c>
    </row>
    <row r="136" spans="1:5" x14ac:dyDescent="0.25">
      <c r="A136" s="135" t="s">
        <v>2156</v>
      </c>
      <c r="B136" s="135" t="s">
        <v>2081</v>
      </c>
      <c r="C136" s="132" t="s">
        <v>2157</v>
      </c>
      <c r="D136" s="133">
        <v>229</v>
      </c>
      <c r="E136" s="134" t="s">
        <v>1919</v>
      </c>
    </row>
    <row r="137" spans="1:5" x14ac:dyDescent="0.25">
      <c r="A137" s="135" t="s">
        <v>2158</v>
      </c>
      <c r="B137" s="135" t="s">
        <v>2159</v>
      </c>
      <c r="C137" s="132">
        <v>230</v>
      </c>
      <c r="D137" s="133">
        <v>230</v>
      </c>
      <c r="E137" s="134" t="s">
        <v>1919</v>
      </c>
    </row>
    <row r="138" spans="1:5" x14ac:dyDescent="0.25">
      <c r="A138" s="135" t="s">
        <v>2160</v>
      </c>
      <c r="B138" s="135" t="s">
        <v>2161</v>
      </c>
      <c r="C138" s="132">
        <v>233</v>
      </c>
      <c r="D138" s="133">
        <v>233</v>
      </c>
      <c r="E138" s="134" t="s">
        <v>1919</v>
      </c>
    </row>
    <row r="139" spans="1:5" x14ac:dyDescent="0.25">
      <c r="A139" s="135" t="s">
        <v>956</v>
      </c>
      <c r="B139" s="135" t="s">
        <v>2162</v>
      </c>
      <c r="C139" s="132">
        <v>234</v>
      </c>
      <c r="D139" s="133">
        <v>234</v>
      </c>
      <c r="E139" s="134" t="s">
        <v>1919</v>
      </c>
    </row>
    <row r="140" spans="1:5" x14ac:dyDescent="0.25">
      <c r="A140" s="135" t="s">
        <v>2163</v>
      </c>
      <c r="B140" s="135" t="s">
        <v>1052</v>
      </c>
      <c r="C140" s="132" t="s">
        <v>2164</v>
      </c>
      <c r="D140" s="133">
        <v>235</v>
      </c>
      <c r="E140" s="134" t="s">
        <v>1919</v>
      </c>
    </row>
    <row r="141" spans="1:5" x14ac:dyDescent="0.25">
      <c r="A141" s="135" t="s">
        <v>2165</v>
      </c>
      <c r="B141" s="135" t="s">
        <v>2166</v>
      </c>
      <c r="C141" s="132">
        <v>237</v>
      </c>
      <c r="D141" s="133">
        <v>237</v>
      </c>
      <c r="E141" s="134" t="s">
        <v>1919</v>
      </c>
    </row>
    <row r="142" spans="1:5" x14ac:dyDescent="0.25">
      <c r="A142" s="135" t="s">
        <v>2167</v>
      </c>
      <c r="B142" s="135" t="s">
        <v>2168</v>
      </c>
      <c r="C142" s="132">
        <v>240</v>
      </c>
      <c r="D142" s="133">
        <v>240</v>
      </c>
      <c r="E142" s="134" t="s">
        <v>1919</v>
      </c>
    </row>
    <row r="143" spans="1:5" x14ac:dyDescent="0.25">
      <c r="A143" s="135" t="s">
        <v>2169</v>
      </c>
      <c r="B143" s="135" t="s">
        <v>2170</v>
      </c>
      <c r="C143" s="132">
        <v>241</v>
      </c>
      <c r="D143" s="133">
        <v>241</v>
      </c>
      <c r="E143" s="134" t="s">
        <v>1919</v>
      </c>
    </row>
    <row r="144" spans="1:5" x14ac:dyDescent="0.25">
      <c r="A144" s="135" t="s">
        <v>2171</v>
      </c>
      <c r="B144" s="135" t="s">
        <v>2172</v>
      </c>
      <c r="C144" s="132">
        <v>244</v>
      </c>
      <c r="D144" s="133">
        <v>244</v>
      </c>
      <c r="E144" s="134" t="s">
        <v>1919</v>
      </c>
    </row>
    <row r="145" spans="1:5" x14ac:dyDescent="0.25">
      <c r="A145" s="135" t="s">
        <v>2173</v>
      </c>
      <c r="B145" s="135" t="s">
        <v>2174</v>
      </c>
      <c r="C145" s="132">
        <v>246</v>
      </c>
      <c r="D145" s="133">
        <v>246</v>
      </c>
      <c r="E145" s="134" t="s">
        <v>1919</v>
      </c>
    </row>
    <row r="146" spans="1:5" x14ac:dyDescent="0.25">
      <c r="A146" s="135" t="s">
        <v>2175</v>
      </c>
      <c r="B146" s="135" t="s">
        <v>1574</v>
      </c>
      <c r="C146" s="132">
        <v>247</v>
      </c>
      <c r="D146" s="133">
        <v>247</v>
      </c>
      <c r="E146" s="134" t="s">
        <v>1919</v>
      </c>
    </row>
    <row r="147" spans="1:5" x14ac:dyDescent="0.25">
      <c r="A147" s="135" t="s">
        <v>1244</v>
      </c>
      <c r="B147" s="135" t="s">
        <v>1246</v>
      </c>
      <c r="C147" s="132">
        <v>248</v>
      </c>
      <c r="D147" s="133">
        <v>248</v>
      </c>
      <c r="E147" s="134" t="s">
        <v>1919</v>
      </c>
    </row>
    <row r="148" spans="1:5" x14ac:dyDescent="0.25">
      <c r="A148" s="135" t="s">
        <v>2176</v>
      </c>
      <c r="B148" s="135" t="s">
        <v>2177</v>
      </c>
      <c r="C148" s="132">
        <v>250</v>
      </c>
      <c r="D148" s="133">
        <v>250</v>
      </c>
      <c r="E148" s="134" t="s">
        <v>1919</v>
      </c>
    </row>
    <row r="149" spans="1:5" x14ac:dyDescent="0.25">
      <c r="A149" s="135" t="s">
        <v>2178</v>
      </c>
      <c r="B149" s="135" t="s">
        <v>2179</v>
      </c>
      <c r="C149" s="132">
        <v>251</v>
      </c>
      <c r="D149" s="133">
        <v>251</v>
      </c>
      <c r="E149" s="134" t="s">
        <v>1919</v>
      </c>
    </row>
    <row r="150" spans="1:5" x14ac:dyDescent="0.25">
      <c r="A150" s="135" t="s">
        <v>2180</v>
      </c>
      <c r="B150" s="135" t="s">
        <v>2181</v>
      </c>
      <c r="C150" s="132">
        <v>256</v>
      </c>
      <c r="D150" s="133">
        <v>256</v>
      </c>
      <c r="E150" s="134" t="s">
        <v>1919</v>
      </c>
    </row>
    <row r="151" spans="1:5" x14ac:dyDescent="0.25">
      <c r="A151" s="135" t="s">
        <v>2182</v>
      </c>
      <c r="B151" s="135" t="s">
        <v>2183</v>
      </c>
      <c r="C151" s="132">
        <v>258</v>
      </c>
      <c r="D151" s="133">
        <v>258</v>
      </c>
      <c r="E151" s="134" t="s">
        <v>1919</v>
      </c>
    </row>
    <row r="152" spans="1:5" x14ac:dyDescent="0.25">
      <c r="A152" s="135" t="s">
        <v>846</v>
      </c>
      <c r="B152" s="135" t="s">
        <v>847</v>
      </c>
      <c r="C152" s="132">
        <v>259</v>
      </c>
      <c r="D152" s="133">
        <v>259</v>
      </c>
      <c r="E152" s="134" t="s">
        <v>1919</v>
      </c>
    </row>
    <row r="153" spans="1:5" x14ac:dyDescent="0.25">
      <c r="A153" s="135" t="s">
        <v>2184</v>
      </c>
      <c r="B153" s="135" t="s">
        <v>2185</v>
      </c>
      <c r="C153" s="132">
        <v>260</v>
      </c>
      <c r="D153" s="133">
        <v>260</v>
      </c>
      <c r="E153" s="134" t="s">
        <v>1919</v>
      </c>
    </row>
    <row r="154" spans="1:5" x14ac:dyDescent="0.25">
      <c r="A154" s="135" t="s">
        <v>2186</v>
      </c>
      <c r="B154" s="135" t="s">
        <v>2187</v>
      </c>
      <c r="C154" s="132">
        <v>260</v>
      </c>
      <c r="D154" s="133">
        <v>260</v>
      </c>
      <c r="E154" s="134" t="s">
        <v>1919</v>
      </c>
    </row>
    <row r="155" spans="1:5" x14ac:dyDescent="0.25">
      <c r="A155" s="135" t="s">
        <v>2188</v>
      </c>
      <c r="B155" s="135" t="s">
        <v>804</v>
      </c>
      <c r="C155" s="132">
        <v>261</v>
      </c>
      <c r="D155" s="133">
        <v>261</v>
      </c>
      <c r="E155" s="134" t="s">
        <v>1919</v>
      </c>
    </row>
    <row r="156" spans="1:5" x14ac:dyDescent="0.25">
      <c r="A156" s="135" t="s">
        <v>2189</v>
      </c>
      <c r="B156" s="135" t="s">
        <v>2190</v>
      </c>
      <c r="C156" s="132">
        <v>262</v>
      </c>
      <c r="D156" s="133">
        <v>262</v>
      </c>
      <c r="E156" s="134" t="s">
        <v>1919</v>
      </c>
    </row>
    <row r="157" spans="1:5" x14ac:dyDescent="0.25">
      <c r="A157" s="135" t="s">
        <v>2189</v>
      </c>
      <c r="B157" s="135" t="s">
        <v>782</v>
      </c>
      <c r="C157" s="132">
        <v>262</v>
      </c>
      <c r="D157" s="133">
        <v>262</v>
      </c>
      <c r="E157" s="134" t="s">
        <v>1919</v>
      </c>
    </row>
    <row r="158" spans="1:5" x14ac:dyDescent="0.25">
      <c r="A158" s="135" t="s">
        <v>2191</v>
      </c>
      <c r="B158" s="135" t="s">
        <v>2192</v>
      </c>
      <c r="C158" s="132">
        <v>263</v>
      </c>
      <c r="D158" s="133">
        <v>263</v>
      </c>
      <c r="E158" s="134" t="s">
        <v>1919</v>
      </c>
    </row>
    <row r="159" spans="1:5" x14ac:dyDescent="0.25">
      <c r="A159" s="135" t="s">
        <v>1312</v>
      </c>
      <c r="B159" s="135" t="s">
        <v>2193</v>
      </c>
      <c r="C159" s="132">
        <v>264</v>
      </c>
      <c r="D159" s="133">
        <v>264</v>
      </c>
      <c r="E159" s="134" t="s">
        <v>1919</v>
      </c>
    </row>
    <row r="160" spans="1:5" x14ac:dyDescent="0.25">
      <c r="A160" s="135" t="s">
        <v>1525</v>
      </c>
      <c r="B160" s="135" t="s">
        <v>2194</v>
      </c>
      <c r="C160" s="132">
        <v>266</v>
      </c>
      <c r="D160" s="133">
        <v>266</v>
      </c>
      <c r="E160" s="134" t="s">
        <v>1919</v>
      </c>
    </row>
    <row r="161" spans="1:5" x14ac:dyDescent="0.25">
      <c r="A161" s="135" t="s">
        <v>2195</v>
      </c>
      <c r="B161" s="135" t="s">
        <v>2196</v>
      </c>
      <c r="C161" s="132">
        <v>269</v>
      </c>
      <c r="D161" s="133">
        <v>269</v>
      </c>
      <c r="E161" s="134" t="s">
        <v>1919</v>
      </c>
    </row>
    <row r="162" spans="1:5" x14ac:dyDescent="0.25">
      <c r="A162" s="135" t="s">
        <v>2197</v>
      </c>
      <c r="B162" s="135" t="s">
        <v>2198</v>
      </c>
      <c r="C162" s="132">
        <v>271</v>
      </c>
      <c r="D162" s="133">
        <v>271</v>
      </c>
      <c r="E162" s="134" t="s">
        <v>1919</v>
      </c>
    </row>
    <row r="163" spans="1:5" x14ac:dyDescent="0.25">
      <c r="A163" s="131" t="s">
        <v>1027</v>
      </c>
      <c r="B163" s="131" t="s">
        <v>1028</v>
      </c>
      <c r="C163" s="132">
        <v>272</v>
      </c>
      <c r="D163" s="133">
        <v>272</v>
      </c>
      <c r="E163" s="134" t="s">
        <v>1919</v>
      </c>
    </row>
    <row r="164" spans="1:5" x14ac:dyDescent="0.25">
      <c r="A164" s="135" t="s">
        <v>2199</v>
      </c>
      <c r="B164" s="135" t="s">
        <v>2200</v>
      </c>
      <c r="C164" s="132">
        <v>274</v>
      </c>
      <c r="D164" s="133">
        <v>274</v>
      </c>
      <c r="E164" s="134" t="s">
        <v>1919</v>
      </c>
    </row>
    <row r="165" spans="1:5" x14ac:dyDescent="0.25">
      <c r="A165" s="135" t="s">
        <v>2201</v>
      </c>
      <c r="B165" s="135" t="s">
        <v>2202</v>
      </c>
      <c r="C165" s="132">
        <v>275</v>
      </c>
      <c r="D165" s="133">
        <v>275</v>
      </c>
      <c r="E165" s="134" t="s">
        <v>1919</v>
      </c>
    </row>
    <row r="166" spans="1:5" x14ac:dyDescent="0.25">
      <c r="A166" s="135" t="s">
        <v>2203</v>
      </c>
      <c r="B166" s="135" t="s">
        <v>2204</v>
      </c>
      <c r="C166" s="132">
        <v>276</v>
      </c>
      <c r="D166" s="133">
        <v>276</v>
      </c>
      <c r="E166" s="134" t="s">
        <v>1919</v>
      </c>
    </row>
    <row r="167" spans="1:5" x14ac:dyDescent="0.25">
      <c r="A167" s="135" t="s">
        <v>2205</v>
      </c>
      <c r="B167" s="135" t="s">
        <v>2206</v>
      </c>
      <c r="C167" s="132">
        <v>280</v>
      </c>
      <c r="D167" s="133">
        <v>280</v>
      </c>
      <c r="E167" s="134" t="s">
        <v>1919</v>
      </c>
    </row>
    <row r="168" spans="1:5" x14ac:dyDescent="0.25">
      <c r="A168" s="135" t="s">
        <v>2207</v>
      </c>
      <c r="B168" s="135" t="s">
        <v>2208</v>
      </c>
      <c r="C168" s="132">
        <v>284</v>
      </c>
      <c r="D168" s="133">
        <v>284</v>
      </c>
      <c r="E168" s="134" t="s">
        <v>1919</v>
      </c>
    </row>
    <row r="169" spans="1:5" x14ac:dyDescent="0.25">
      <c r="A169" s="135" t="s">
        <v>2209</v>
      </c>
      <c r="B169" s="135" t="s">
        <v>2210</v>
      </c>
      <c r="C169" s="132">
        <v>284</v>
      </c>
      <c r="D169" s="133">
        <v>284</v>
      </c>
      <c r="E169" s="134" t="s">
        <v>1919</v>
      </c>
    </row>
    <row r="170" spans="1:5" x14ac:dyDescent="0.25">
      <c r="A170" s="135" t="s">
        <v>2211</v>
      </c>
      <c r="B170" s="135" t="s">
        <v>1090</v>
      </c>
      <c r="C170" s="132">
        <v>285</v>
      </c>
      <c r="D170" s="133">
        <v>285</v>
      </c>
      <c r="E170" s="134" t="s">
        <v>1919</v>
      </c>
    </row>
    <row r="171" spans="1:5" x14ac:dyDescent="0.25">
      <c r="A171" s="135" t="s">
        <v>2211</v>
      </c>
      <c r="B171" s="135" t="s">
        <v>2212</v>
      </c>
      <c r="C171" s="132">
        <v>285</v>
      </c>
      <c r="D171" s="133">
        <v>285</v>
      </c>
      <c r="E171" s="134" t="s">
        <v>1919</v>
      </c>
    </row>
    <row r="172" spans="1:5" x14ac:dyDescent="0.25">
      <c r="A172" s="135" t="s">
        <v>2213</v>
      </c>
      <c r="B172" s="135" t="s">
        <v>2214</v>
      </c>
      <c r="C172" s="132" t="s">
        <v>2215</v>
      </c>
      <c r="D172" s="133">
        <v>286</v>
      </c>
      <c r="E172" s="134" t="s">
        <v>2119</v>
      </c>
    </row>
    <row r="173" spans="1:5" x14ac:dyDescent="0.25">
      <c r="A173" s="135" t="s">
        <v>2216</v>
      </c>
      <c r="B173" s="135" t="s">
        <v>2217</v>
      </c>
      <c r="C173" s="132">
        <v>287</v>
      </c>
      <c r="D173" s="133">
        <v>287</v>
      </c>
      <c r="E173" s="134" t="s">
        <v>1919</v>
      </c>
    </row>
    <row r="174" spans="1:5" x14ac:dyDescent="0.25">
      <c r="A174" s="135" t="s">
        <v>2218</v>
      </c>
      <c r="B174" s="135" t="s">
        <v>2219</v>
      </c>
      <c r="C174" s="132">
        <v>288</v>
      </c>
      <c r="D174" s="133">
        <v>288</v>
      </c>
      <c r="E174" s="134" t="s">
        <v>1919</v>
      </c>
    </row>
    <row r="175" spans="1:5" x14ac:dyDescent="0.25">
      <c r="A175" s="135" t="s">
        <v>2220</v>
      </c>
      <c r="B175" s="135" t="s">
        <v>2221</v>
      </c>
      <c r="C175" s="132">
        <v>289</v>
      </c>
      <c r="D175" s="133">
        <v>289</v>
      </c>
      <c r="E175" s="134" t="s">
        <v>1919</v>
      </c>
    </row>
    <row r="176" spans="1:5" x14ac:dyDescent="0.25">
      <c r="A176" s="135" t="s">
        <v>2222</v>
      </c>
      <c r="B176" s="135" t="s">
        <v>2223</v>
      </c>
      <c r="C176" s="132" t="s">
        <v>2224</v>
      </c>
      <c r="D176" s="133">
        <v>289</v>
      </c>
      <c r="E176" s="134" t="s">
        <v>1919</v>
      </c>
    </row>
    <row r="177" spans="1:5" x14ac:dyDescent="0.25">
      <c r="A177" s="135" t="s">
        <v>1435</v>
      </c>
      <c r="B177" s="135" t="s">
        <v>2225</v>
      </c>
      <c r="C177" s="132">
        <v>293</v>
      </c>
      <c r="D177" s="133">
        <v>293</v>
      </c>
      <c r="E177" s="134" t="s">
        <v>1919</v>
      </c>
    </row>
    <row r="178" spans="1:5" x14ac:dyDescent="0.25">
      <c r="A178" s="135" t="s">
        <v>1435</v>
      </c>
      <c r="B178" s="135" t="s">
        <v>2226</v>
      </c>
      <c r="C178" s="132">
        <v>293</v>
      </c>
      <c r="D178" s="133">
        <v>293</v>
      </c>
      <c r="E178" s="134" t="s">
        <v>1919</v>
      </c>
    </row>
    <row r="179" spans="1:5" x14ac:dyDescent="0.25">
      <c r="A179" s="135" t="s">
        <v>2227</v>
      </c>
      <c r="B179" s="135" t="s">
        <v>2228</v>
      </c>
      <c r="C179" s="132">
        <v>294</v>
      </c>
      <c r="D179" s="133">
        <v>294</v>
      </c>
      <c r="E179" s="134" t="s">
        <v>1919</v>
      </c>
    </row>
    <row r="180" spans="1:5" x14ac:dyDescent="0.25">
      <c r="A180" s="135" t="s">
        <v>1529</v>
      </c>
      <c r="B180" s="135" t="s">
        <v>2229</v>
      </c>
      <c r="C180" s="132">
        <v>296</v>
      </c>
      <c r="D180" s="133">
        <v>296</v>
      </c>
      <c r="E180" s="134" t="s">
        <v>1919</v>
      </c>
    </row>
    <row r="181" spans="1:5" x14ac:dyDescent="0.25">
      <c r="A181" s="135" t="s">
        <v>2230</v>
      </c>
      <c r="B181" s="135" t="s">
        <v>2231</v>
      </c>
      <c r="C181" s="132">
        <v>299</v>
      </c>
      <c r="D181" s="133">
        <v>299</v>
      </c>
      <c r="E181" s="134" t="s">
        <v>1919</v>
      </c>
    </row>
    <row r="182" spans="1:5" x14ac:dyDescent="0.25">
      <c r="A182" s="135" t="s">
        <v>2232</v>
      </c>
      <c r="B182" s="135" t="s">
        <v>2233</v>
      </c>
      <c r="C182" s="132" t="s">
        <v>2234</v>
      </c>
      <c r="D182" s="133">
        <v>300</v>
      </c>
      <c r="E182" s="134" t="s">
        <v>1919</v>
      </c>
    </row>
    <row r="183" spans="1:5" x14ac:dyDescent="0.25">
      <c r="A183" s="135" t="s">
        <v>2235</v>
      </c>
      <c r="B183" s="135" t="s">
        <v>2236</v>
      </c>
      <c r="C183" s="132">
        <v>303</v>
      </c>
      <c r="D183" s="133">
        <v>303</v>
      </c>
      <c r="E183" s="134" t="s">
        <v>1919</v>
      </c>
    </row>
    <row r="184" spans="1:5" x14ac:dyDescent="0.25">
      <c r="A184" s="135" t="s">
        <v>2237</v>
      </c>
      <c r="B184" s="135" t="s">
        <v>1560</v>
      </c>
      <c r="C184" s="132">
        <v>304</v>
      </c>
      <c r="D184" s="133">
        <v>304</v>
      </c>
      <c r="E184" s="134" t="s">
        <v>1919</v>
      </c>
    </row>
    <row r="185" spans="1:5" x14ac:dyDescent="0.25">
      <c r="A185" s="135" t="s">
        <v>2238</v>
      </c>
      <c r="B185" s="135" t="s">
        <v>2239</v>
      </c>
      <c r="C185" s="132">
        <v>306</v>
      </c>
      <c r="D185" s="133">
        <v>306</v>
      </c>
      <c r="E185" s="134" t="s">
        <v>1919</v>
      </c>
    </row>
    <row r="186" spans="1:5" x14ac:dyDescent="0.25">
      <c r="A186" s="135" t="s">
        <v>1314</v>
      </c>
      <c r="B186" s="135" t="s">
        <v>2240</v>
      </c>
      <c r="C186" s="132">
        <v>307</v>
      </c>
      <c r="D186" s="133">
        <v>307</v>
      </c>
      <c r="E186" s="134" t="s">
        <v>1919</v>
      </c>
    </row>
    <row r="187" spans="1:5" x14ac:dyDescent="0.25">
      <c r="A187" s="135" t="s">
        <v>2241</v>
      </c>
      <c r="B187" s="135" t="s">
        <v>2242</v>
      </c>
      <c r="C187" s="132">
        <v>311</v>
      </c>
      <c r="D187" s="133">
        <v>311</v>
      </c>
      <c r="E187" s="134" t="s">
        <v>1919</v>
      </c>
    </row>
    <row r="188" spans="1:5" x14ac:dyDescent="0.25">
      <c r="A188" s="135" t="s">
        <v>2243</v>
      </c>
      <c r="B188" s="135" t="s">
        <v>2244</v>
      </c>
      <c r="C188" s="132">
        <v>311</v>
      </c>
      <c r="D188" s="133">
        <v>311</v>
      </c>
      <c r="E188" s="134" t="s">
        <v>1919</v>
      </c>
    </row>
    <row r="189" spans="1:5" x14ac:dyDescent="0.25">
      <c r="A189" s="135" t="s">
        <v>2245</v>
      </c>
      <c r="B189" s="135" t="s">
        <v>2246</v>
      </c>
      <c r="C189" s="132">
        <v>313</v>
      </c>
      <c r="D189" s="133">
        <v>313</v>
      </c>
      <c r="E189" s="134" t="s">
        <v>1919</v>
      </c>
    </row>
    <row r="190" spans="1:5" x14ac:dyDescent="0.25">
      <c r="A190" s="131" t="s">
        <v>1029</v>
      </c>
      <c r="B190" s="131" t="s">
        <v>1030</v>
      </c>
      <c r="C190" s="132">
        <v>314</v>
      </c>
      <c r="D190" s="133">
        <v>314</v>
      </c>
      <c r="E190" s="134" t="s">
        <v>1919</v>
      </c>
    </row>
    <row r="191" spans="1:5" x14ac:dyDescent="0.25">
      <c r="A191" s="135" t="s">
        <v>2247</v>
      </c>
      <c r="B191" s="135" t="s">
        <v>2248</v>
      </c>
      <c r="C191" s="132">
        <v>315</v>
      </c>
      <c r="D191" s="133">
        <v>315</v>
      </c>
      <c r="E191" s="134" t="s">
        <v>1919</v>
      </c>
    </row>
    <row r="192" spans="1:5" x14ac:dyDescent="0.25">
      <c r="A192" s="135" t="s">
        <v>2249</v>
      </c>
      <c r="B192" s="135" t="s">
        <v>2250</v>
      </c>
      <c r="C192" s="132">
        <v>316</v>
      </c>
      <c r="D192" s="133">
        <v>316</v>
      </c>
      <c r="E192" s="134" t="s">
        <v>1919</v>
      </c>
    </row>
    <row r="193" spans="1:5" x14ac:dyDescent="0.25">
      <c r="A193" s="135" t="s">
        <v>2251</v>
      </c>
      <c r="B193" s="135" t="s">
        <v>2252</v>
      </c>
      <c r="C193" s="132">
        <v>318</v>
      </c>
      <c r="D193" s="133">
        <v>318</v>
      </c>
      <c r="E193" s="134" t="s">
        <v>1919</v>
      </c>
    </row>
    <row r="194" spans="1:5" x14ac:dyDescent="0.25">
      <c r="A194" s="135" t="s">
        <v>1444</v>
      </c>
      <c r="B194" s="135" t="s">
        <v>2253</v>
      </c>
      <c r="C194" s="132">
        <v>320</v>
      </c>
      <c r="D194" s="133">
        <v>320</v>
      </c>
      <c r="E194" s="134" t="s">
        <v>1919</v>
      </c>
    </row>
    <row r="195" spans="1:5" x14ac:dyDescent="0.25">
      <c r="A195" s="135" t="s">
        <v>2254</v>
      </c>
      <c r="B195" s="135" t="s">
        <v>962</v>
      </c>
      <c r="C195" s="132">
        <v>322</v>
      </c>
      <c r="D195" s="133">
        <v>322</v>
      </c>
      <c r="E195" s="134" t="s">
        <v>1919</v>
      </c>
    </row>
    <row r="196" spans="1:5" x14ac:dyDescent="0.25">
      <c r="A196" s="135" t="s">
        <v>2255</v>
      </c>
      <c r="B196" s="135" t="s">
        <v>2256</v>
      </c>
      <c r="C196" s="132" t="s">
        <v>2257</v>
      </c>
      <c r="D196" s="133">
        <v>322</v>
      </c>
      <c r="E196" s="134" t="s">
        <v>1919</v>
      </c>
    </row>
    <row r="197" spans="1:5" x14ac:dyDescent="0.25">
      <c r="A197" s="135" t="s">
        <v>2258</v>
      </c>
      <c r="B197" s="135" t="s">
        <v>2259</v>
      </c>
      <c r="C197" s="132">
        <v>326</v>
      </c>
      <c r="D197" s="133">
        <v>326</v>
      </c>
      <c r="E197" s="134" t="s">
        <v>1919</v>
      </c>
    </row>
    <row r="198" spans="1:5" x14ac:dyDescent="0.25">
      <c r="A198" s="135" t="s">
        <v>2260</v>
      </c>
      <c r="B198" s="135" t="s">
        <v>2150</v>
      </c>
      <c r="C198" s="132">
        <v>329</v>
      </c>
      <c r="D198" s="133">
        <v>329</v>
      </c>
      <c r="E198" s="134" t="s">
        <v>1919</v>
      </c>
    </row>
    <row r="199" spans="1:5" x14ac:dyDescent="0.25">
      <c r="A199" s="135" t="s">
        <v>2261</v>
      </c>
      <c r="B199" s="135" t="s">
        <v>2262</v>
      </c>
      <c r="C199" s="132">
        <v>334</v>
      </c>
      <c r="D199" s="133">
        <v>334</v>
      </c>
      <c r="E199" s="134" t="s">
        <v>1919</v>
      </c>
    </row>
    <row r="200" spans="1:5" x14ac:dyDescent="0.25">
      <c r="A200" s="135" t="s">
        <v>2263</v>
      </c>
      <c r="B200" s="135" t="s">
        <v>900</v>
      </c>
      <c r="C200" s="132">
        <v>335</v>
      </c>
      <c r="D200" s="133">
        <v>335</v>
      </c>
      <c r="E200" s="134" t="s">
        <v>1919</v>
      </c>
    </row>
    <row r="201" spans="1:5" x14ac:dyDescent="0.25">
      <c r="A201" s="135" t="s">
        <v>2264</v>
      </c>
      <c r="B201" s="135" t="s">
        <v>2265</v>
      </c>
      <c r="C201" s="132">
        <v>336</v>
      </c>
      <c r="D201" s="133">
        <v>336</v>
      </c>
      <c r="E201" s="134" t="s">
        <v>1919</v>
      </c>
    </row>
    <row r="202" spans="1:5" x14ac:dyDescent="0.25">
      <c r="A202" s="135" t="s">
        <v>2266</v>
      </c>
      <c r="B202" s="135" t="s">
        <v>579</v>
      </c>
      <c r="C202" s="132">
        <v>337</v>
      </c>
      <c r="D202" s="133">
        <v>337</v>
      </c>
      <c r="E202" s="134" t="s">
        <v>1919</v>
      </c>
    </row>
    <row r="203" spans="1:5" x14ac:dyDescent="0.25">
      <c r="A203" s="135" t="s">
        <v>2267</v>
      </c>
      <c r="B203" s="135" t="s">
        <v>813</v>
      </c>
      <c r="C203" s="132">
        <v>340</v>
      </c>
      <c r="D203" s="133">
        <v>340</v>
      </c>
      <c r="E203" s="134" t="s">
        <v>1919</v>
      </c>
    </row>
    <row r="204" spans="1:5" x14ac:dyDescent="0.25">
      <c r="A204" s="135" t="s">
        <v>2268</v>
      </c>
      <c r="B204" s="135" t="s">
        <v>2269</v>
      </c>
      <c r="C204" s="132">
        <v>341</v>
      </c>
      <c r="D204" s="133">
        <v>341</v>
      </c>
      <c r="E204" s="134" t="s">
        <v>1919</v>
      </c>
    </row>
    <row r="205" spans="1:5" x14ac:dyDescent="0.25">
      <c r="A205" s="135" t="s">
        <v>2270</v>
      </c>
      <c r="B205" s="135" t="s">
        <v>2271</v>
      </c>
      <c r="C205" s="132">
        <v>344</v>
      </c>
      <c r="D205" s="133">
        <v>344</v>
      </c>
      <c r="E205" s="134" t="s">
        <v>1919</v>
      </c>
    </row>
    <row r="206" spans="1:5" x14ac:dyDescent="0.25">
      <c r="A206" s="135" t="s">
        <v>2272</v>
      </c>
      <c r="B206" s="135" t="s">
        <v>2273</v>
      </c>
      <c r="C206" s="132">
        <v>345</v>
      </c>
      <c r="D206" s="133">
        <v>345</v>
      </c>
      <c r="E206" s="134" t="s">
        <v>1919</v>
      </c>
    </row>
    <row r="207" spans="1:5" x14ac:dyDescent="0.25">
      <c r="A207" s="135" t="s">
        <v>2274</v>
      </c>
      <c r="B207" s="135" t="s">
        <v>2275</v>
      </c>
      <c r="C207" s="132">
        <v>347</v>
      </c>
      <c r="D207" s="133">
        <v>347</v>
      </c>
      <c r="E207" s="134" t="s">
        <v>1919</v>
      </c>
    </row>
    <row r="208" spans="1:5" x14ac:dyDescent="0.25">
      <c r="A208" s="135" t="s">
        <v>2276</v>
      </c>
      <c r="B208" s="135" t="s">
        <v>2277</v>
      </c>
      <c r="C208" s="132">
        <v>349</v>
      </c>
      <c r="D208" s="133">
        <v>349</v>
      </c>
      <c r="E208" s="134" t="s">
        <v>1919</v>
      </c>
    </row>
    <row r="209" spans="1:5" x14ac:dyDescent="0.25">
      <c r="A209" s="135" t="s">
        <v>2278</v>
      </c>
      <c r="B209" s="135" t="s">
        <v>2098</v>
      </c>
      <c r="C209" s="132" t="s">
        <v>2279</v>
      </c>
      <c r="D209" s="133">
        <v>349</v>
      </c>
      <c r="E209" s="134" t="s">
        <v>1919</v>
      </c>
    </row>
    <row r="210" spans="1:5" x14ac:dyDescent="0.25">
      <c r="A210" s="135" t="s">
        <v>2280</v>
      </c>
      <c r="B210" s="135" t="s">
        <v>2281</v>
      </c>
      <c r="C210" s="132">
        <v>353</v>
      </c>
      <c r="D210" s="133">
        <v>353</v>
      </c>
      <c r="E210" s="134" t="s">
        <v>1919</v>
      </c>
    </row>
    <row r="211" spans="1:5" x14ac:dyDescent="0.25">
      <c r="A211" s="135" t="s">
        <v>2282</v>
      </c>
      <c r="B211" s="135" t="s">
        <v>2283</v>
      </c>
      <c r="C211" s="132">
        <v>357</v>
      </c>
      <c r="D211" s="133">
        <v>357</v>
      </c>
      <c r="E211" s="134" t="s">
        <v>1919</v>
      </c>
    </row>
    <row r="212" spans="1:5" x14ac:dyDescent="0.25">
      <c r="A212" s="135" t="s">
        <v>2284</v>
      </c>
      <c r="B212" s="135" t="s">
        <v>2285</v>
      </c>
      <c r="C212" s="132">
        <v>358</v>
      </c>
      <c r="D212" s="133">
        <v>358</v>
      </c>
      <c r="E212" s="134" t="s">
        <v>1919</v>
      </c>
    </row>
    <row r="213" spans="1:5" x14ac:dyDescent="0.25">
      <c r="A213" s="135" t="s">
        <v>2286</v>
      </c>
      <c r="B213" s="135" t="s">
        <v>2287</v>
      </c>
      <c r="C213" s="132">
        <v>360</v>
      </c>
      <c r="D213" s="133">
        <v>360</v>
      </c>
      <c r="E213" s="134" t="s">
        <v>1919</v>
      </c>
    </row>
    <row r="214" spans="1:5" x14ac:dyDescent="0.25">
      <c r="A214" s="135" t="s">
        <v>2288</v>
      </c>
      <c r="B214" s="135" t="s">
        <v>2289</v>
      </c>
      <c r="C214" s="132" t="s">
        <v>2290</v>
      </c>
      <c r="D214" s="133">
        <v>366</v>
      </c>
      <c r="E214" s="134" t="s">
        <v>1919</v>
      </c>
    </row>
    <row r="215" spans="1:5" x14ac:dyDescent="0.25">
      <c r="A215" s="135" t="s">
        <v>2291</v>
      </c>
      <c r="B215" s="135" t="s">
        <v>2292</v>
      </c>
      <c r="C215" s="132">
        <v>373</v>
      </c>
      <c r="D215" s="133">
        <v>373</v>
      </c>
      <c r="E215" s="134" t="s">
        <v>1919</v>
      </c>
    </row>
    <row r="216" spans="1:5" x14ac:dyDescent="0.25">
      <c r="A216" s="135" t="s">
        <v>2293</v>
      </c>
      <c r="B216" s="135" t="s">
        <v>2294</v>
      </c>
      <c r="C216" s="132">
        <v>377</v>
      </c>
      <c r="D216" s="133">
        <v>377</v>
      </c>
      <c r="E216" s="134" t="s">
        <v>1919</v>
      </c>
    </row>
    <row r="217" spans="1:5" x14ac:dyDescent="0.25">
      <c r="A217" s="135" t="s">
        <v>2295</v>
      </c>
      <c r="B217" s="135" t="s">
        <v>2296</v>
      </c>
      <c r="C217" s="132">
        <v>382</v>
      </c>
      <c r="D217" s="133">
        <v>382</v>
      </c>
      <c r="E217" s="134" t="s">
        <v>1919</v>
      </c>
    </row>
    <row r="218" spans="1:5" x14ac:dyDescent="0.25">
      <c r="A218" s="135" t="s">
        <v>2297</v>
      </c>
      <c r="B218" s="135" t="s">
        <v>614</v>
      </c>
      <c r="C218" s="132">
        <v>383</v>
      </c>
      <c r="D218" s="133">
        <v>383</v>
      </c>
      <c r="E218" s="134" t="s">
        <v>1919</v>
      </c>
    </row>
    <row r="219" spans="1:5" x14ac:dyDescent="0.25">
      <c r="A219" s="135" t="s">
        <v>2298</v>
      </c>
      <c r="B219" s="135" t="s">
        <v>2299</v>
      </c>
      <c r="C219" s="132">
        <v>388</v>
      </c>
      <c r="D219" s="133">
        <v>388</v>
      </c>
      <c r="E219" s="134" t="s">
        <v>1919</v>
      </c>
    </row>
    <row r="220" spans="1:5" x14ac:dyDescent="0.25">
      <c r="A220" s="135" t="s">
        <v>2300</v>
      </c>
      <c r="B220" s="135" t="s">
        <v>2301</v>
      </c>
      <c r="C220" s="132">
        <v>390</v>
      </c>
      <c r="D220" s="133">
        <v>390</v>
      </c>
      <c r="E220" s="134" t="s">
        <v>1919</v>
      </c>
    </row>
    <row r="221" spans="1:5" x14ac:dyDescent="0.25">
      <c r="A221" s="135" t="s">
        <v>848</v>
      </c>
      <c r="B221" s="135" t="s">
        <v>849</v>
      </c>
      <c r="C221" s="132">
        <v>394</v>
      </c>
      <c r="D221" s="133">
        <v>394</v>
      </c>
      <c r="E221" s="134" t="s">
        <v>1919</v>
      </c>
    </row>
    <row r="222" spans="1:5" x14ac:dyDescent="0.25">
      <c r="A222" s="135" t="s">
        <v>2302</v>
      </c>
      <c r="B222" s="135" t="s">
        <v>2303</v>
      </c>
      <c r="C222" s="132">
        <v>399</v>
      </c>
      <c r="D222" s="133">
        <v>399</v>
      </c>
      <c r="E222" s="134" t="s">
        <v>1919</v>
      </c>
    </row>
    <row r="223" spans="1:5" x14ac:dyDescent="0.25">
      <c r="A223" s="135" t="s">
        <v>2304</v>
      </c>
      <c r="B223" s="135" t="s">
        <v>2305</v>
      </c>
      <c r="C223" s="132" t="s">
        <v>2306</v>
      </c>
      <c r="D223" s="133">
        <v>399</v>
      </c>
      <c r="E223" s="134" t="s">
        <v>2119</v>
      </c>
    </row>
    <row r="224" spans="1:5" x14ac:dyDescent="0.25">
      <c r="A224" s="135" t="s">
        <v>2307</v>
      </c>
      <c r="B224" s="135" t="s">
        <v>2308</v>
      </c>
      <c r="C224" s="132">
        <v>401</v>
      </c>
      <c r="D224" s="133">
        <v>401</v>
      </c>
      <c r="E224" s="134" t="s">
        <v>1919</v>
      </c>
    </row>
    <row r="225" spans="1:5" x14ac:dyDescent="0.25">
      <c r="A225" s="135" t="s">
        <v>2309</v>
      </c>
      <c r="B225" s="135" t="s">
        <v>2310</v>
      </c>
      <c r="C225" s="132">
        <v>405</v>
      </c>
      <c r="D225" s="133">
        <v>405</v>
      </c>
      <c r="E225" s="134" t="s">
        <v>2119</v>
      </c>
    </row>
    <row r="226" spans="1:5" x14ac:dyDescent="0.25">
      <c r="A226" s="135" t="s">
        <v>2309</v>
      </c>
      <c r="B226" s="135" t="s">
        <v>2311</v>
      </c>
      <c r="C226" s="132">
        <v>405</v>
      </c>
      <c r="D226" s="133">
        <v>405</v>
      </c>
      <c r="E226" s="137" t="s">
        <v>2119</v>
      </c>
    </row>
    <row r="227" spans="1:5" x14ac:dyDescent="0.25">
      <c r="A227" s="135" t="s">
        <v>1250</v>
      </c>
      <c r="B227" s="135" t="s">
        <v>1252</v>
      </c>
      <c r="C227" s="132">
        <v>406</v>
      </c>
      <c r="D227" s="133">
        <v>406</v>
      </c>
      <c r="E227" s="134" t="s">
        <v>1919</v>
      </c>
    </row>
    <row r="228" spans="1:5" x14ac:dyDescent="0.25">
      <c r="A228" s="135" t="s">
        <v>2312</v>
      </c>
      <c r="B228" s="135" t="s">
        <v>2313</v>
      </c>
      <c r="C228" s="132">
        <v>407</v>
      </c>
      <c r="D228" s="133">
        <v>407</v>
      </c>
      <c r="E228" s="134" t="s">
        <v>1919</v>
      </c>
    </row>
    <row r="229" spans="1:5" x14ac:dyDescent="0.25">
      <c r="A229" s="131" t="s">
        <v>1031</v>
      </c>
      <c r="B229" s="131" t="s">
        <v>1032</v>
      </c>
      <c r="C229" s="132">
        <v>408</v>
      </c>
      <c r="D229" s="133">
        <v>408</v>
      </c>
      <c r="E229" s="134" t="s">
        <v>1919</v>
      </c>
    </row>
    <row r="230" spans="1:5" x14ac:dyDescent="0.25">
      <c r="A230" s="135" t="s">
        <v>2314</v>
      </c>
      <c r="B230" s="135" t="s">
        <v>2315</v>
      </c>
      <c r="C230" s="132">
        <v>409</v>
      </c>
      <c r="D230" s="133">
        <v>409</v>
      </c>
      <c r="E230" s="134" t="s">
        <v>1919</v>
      </c>
    </row>
    <row r="231" spans="1:5" x14ac:dyDescent="0.25">
      <c r="A231" s="135" t="s">
        <v>1535</v>
      </c>
      <c r="B231" s="135" t="s">
        <v>2316</v>
      </c>
      <c r="C231" s="132">
        <v>410</v>
      </c>
      <c r="D231" s="133">
        <v>410</v>
      </c>
      <c r="E231" s="134" t="s">
        <v>1919</v>
      </c>
    </row>
    <row r="232" spans="1:5" x14ac:dyDescent="0.25">
      <c r="A232" s="135" t="s">
        <v>2317</v>
      </c>
      <c r="B232" s="135" t="s">
        <v>2318</v>
      </c>
      <c r="C232" s="132">
        <v>411</v>
      </c>
      <c r="D232" s="133">
        <v>411</v>
      </c>
      <c r="E232" s="134" t="s">
        <v>1919</v>
      </c>
    </row>
    <row r="233" spans="1:5" x14ac:dyDescent="0.25">
      <c r="A233" s="135" t="s">
        <v>2319</v>
      </c>
      <c r="B233" s="135" t="s">
        <v>2320</v>
      </c>
      <c r="C233" s="132" t="s">
        <v>2321</v>
      </c>
      <c r="D233" s="133">
        <v>412</v>
      </c>
      <c r="E233" s="134" t="s">
        <v>1919</v>
      </c>
    </row>
    <row r="234" spans="1:5" x14ac:dyDescent="0.25">
      <c r="A234" s="135" t="s">
        <v>2322</v>
      </c>
      <c r="B234" s="135" t="s">
        <v>2323</v>
      </c>
      <c r="C234" s="132">
        <v>412</v>
      </c>
      <c r="D234" s="133">
        <v>412</v>
      </c>
      <c r="E234" s="134" t="s">
        <v>1919</v>
      </c>
    </row>
    <row r="235" spans="1:5" x14ac:dyDescent="0.25">
      <c r="A235" s="135" t="s">
        <v>2324</v>
      </c>
      <c r="B235" s="135" t="s">
        <v>2325</v>
      </c>
      <c r="C235" s="132">
        <v>415</v>
      </c>
      <c r="D235" s="133">
        <v>415</v>
      </c>
      <c r="E235" s="134" t="s">
        <v>1919</v>
      </c>
    </row>
    <row r="236" spans="1:5" x14ac:dyDescent="0.25">
      <c r="A236" s="135" t="s">
        <v>2326</v>
      </c>
      <c r="B236" s="135" t="s">
        <v>923</v>
      </c>
      <c r="C236" s="132">
        <v>417</v>
      </c>
      <c r="D236" s="133">
        <v>417</v>
      </c>
      <c r="E236" s="134" t="s">
        <v>1919</v>
      </c>
    </row>
    <row r="237" spans="1:5" x14ac:dyDescent="0.25">
      <c r="A237" s="135" t="s">
        <v>2327</v>
      </c>
      <c r="B237" s="135" t="s">
        <v>2328</v>
      </c>
      <c r="C237" s="132">
        <v>419</v>
      </c>
      <c r="D237" s="133">
        <v>419</v>
      </c>
      <c r="E237" s="134" t="s">
        <v>1919</v>
      </c>
    </row>
    <row r="238" spans="1:5" x14ac:dyDescent="0.25">
      <c r="A238" s="135" t="s">
        <v>2329</v>
      </c>
      <c r="B238" s="135" t="s">
        <v>2330</v>
      </c>
      <c r="C238" s="132" t="s">
        <v>2331</v>
      </c>
      <c r="D238" s="133">
        <v>422</v>
      </c>
      <c r="E238" s="134" t="s">
        <v>1919</v>
      </c>
    </row>
    <row r="239" spans="1:5" x14ac:dyDescent="0.25">
      <c r="A239" s="135" t="s">
        <v>2332</v>
      </c>
      <c r="B239" s="135" t="s">
        <v>2333</v>
      </c>
      <c r="C239" s="132">
        <v>424</v>
      </c>
      <c r="D239" s="133">
        <v>424</v>
      </c>
      <c r="E239" s="134" t="s">
        <v>2119</v>
      </c>
    </row>
    <row r="240" spans="1:5" x14ac:dyDescent="0.25">
      <c r="A240" s="135" t="s">
        <v>2334</v>
      </c>
      <c r="B240" s="135" t="s">
        <v>2335</v>
      </c>
      <c r="C240" s="132">
        <v>426</v>
      </c>
      <c r="D240" s="133">
        <v>426</v>
      </c>
      <c r="E240" s="134" t="s">
        <v>1919</v>
      </c>
    </row>
    <row r="241" spans="1:5" x14ac:dyDescent="0.25">
      <c r="A241" s="135" t="s">
        <v>2336</v>
      </c>
      <c r="B241" s="135" t="s">
        <v>2337</v>
      </c>
      <c r="C241" s="132">
        <v>427</v>
      </c>
      <c r="D241" s="133">
        <v>427</v>
      </c>
      <c r="E241" s="134" t="s">
        <v>1919</v>
      </c>
    </row>
    <row r="242" spans="1:5" x14ac:dyDescent="0.25">
      <c r="A242" s="135" t="s">
        <v>2338</v>
      </c>
      <c r="B242" s="135" t="s">
        <v>2339</v>
      </c>
      <c r="C242" s="132">
        <v>429</v>
      </c>
      <c r="D242" s="133">
        <v>429</v>
      </c>
      <c r="E242" s="134" t="s">
        <v>1919</v>
      </c>
    </row>
    <row r="243" spans="1:5" ht="27" x14ac:dyDescent="0.25">
      <c r="A243" s="135" t="s">
        <v>2340</v>
      </c>
      <c r="B243" s="135" t="s">
        <v>2341</v>
      </c>
      <c r="C243" s="132" t="s">
        <v>2342</v>
      </c>
      <c r="D243" s="133">
        <v>431</v>
      </c>
      <c r="E243" s="134" t="s">
        <v>1919</v>
      </c>
    </row>
    <row r="244" spans="1:5" x14ac:dyDescent="0.25">
      <c r="A244" s="135" t="s">
        <v>2343</v>
      </c>
      <c r="B244" s="135" t="s">
        <v>2344</v>
      </c>
      <c r="C244" s="132">
        <v>434</v>
      </c>
      <c r="D244" s="133">
        <v>434</v>
      </c>
      <c r="E244" s="134" t="s">
        <v>1919</v>
      </c>
    </row>
    <row r="245" spans="1:5" x14ac:dyDescent="0.25">
      <c r="A245" s="135" t="s">
        <v>1316</v>
      </c>
      <c r="B245" s="135" t="s">
        <v>2345</v>
      </c>
      <c r="C245" s="132">
        <v>437</v>
      </c>
      <c r="D245" s="133">
        <v>437</v>
      </c>
      <c r="E245" s="134" t="s">
        <v>1919</v>
      </c>
    </row>
    <row r="246" spans="1:5" x14ac:dyDescent="0.25">
      <c r="A246" s="135" t="s">
        <v>2346</v>
      </c>
      <c r="B246" s="135" t="s">
        <v>2347</v>
      </c>
      <c r="C246" s="132">
        <v>438</v>
      </c>
      <c r="D246" s="133">
        <v>438</v>
      </c>
      <c r="E246" s="134" t="s">
        <v>1919</v>
      </c>
    </row>
    <row r="247" spans="1:5" x14ac:dyDescent="0.25">
      <c r="A247" s="135" t="s">
        <v>2346</v>
      </c>
      <c r="B247" s="135" t="s">
        <v>2348</v>
      </c>
      <c r="C247" s="132">
        <v>438</v>
      </c>
      <c r="D247" s="133">
        <v>438</v>
      </c>
      <c r="E247" s="134" t="s">
        <v>1919</v>
      </c>
    </row>
    <row r="248" spans="1:5" x14ac:dyDescent="0.25">
      <c r="A248" s="135" t="s">
        <v>2349</v>
      </c>
      <c r="B248" s="135" t="s">
        <v>2350</v>
      </c>
      <c r="C248" s="132">
        <v>444</v>
      </c>
      <c r="D248" s="133">
        <v>444</v>
      </c>
      <c r="E248" s="134" t="s">
        <v>2119</v>
      </c>
    </row>
    <row r="249" spans="1:5" x14ac:dyDescent="0.25">
      <c r="A249" s="135" t="s">
        <v>2351</v>
      </c>
      <c r="B249" s="135" t="s">
        <v>2352</v>
      </c>
      <c r="C249" s="132">
        <v>446</v>
      </c>
      <c r="D249" s="133">
        <v>446</v>
      </c>
      <c r="E249" s="134" t="s">
        <v>1919</v>
      </c>
    </row>
    <row r="250" spans="1:5" x14ac:dyDescent="0.25">
      <c r="A250" s="135" t="s">
        <v>2353</v>
      </c>
      <c r="B250" s="135" t="s">
        <v>2354</v>
      </c>
      <c r="C250" s="132">
        <v>447</v>
      </c>
      <c r="D250" s="133">
        <v>447</v>
      </c>
      <c r="E250" s="134" t="s">
        <v>1919</v>
      </c>
    </row>
    <row r="251" spans="1:5" x14ac:dyDescent="0.25">
      <c r="A251" s="135" t="s">
        <v>2355</v>
      </c>
      <c r="B251" s="135" t="s">
        <v>2356</v>
      </c>
      <c r="C251" s="132">
        <v>452</v>
      </c>
      <c r="D251" s="133">
        <v>452</v>
      </c>
      <c r="E251" s="134" t="s">
        <v>1919</v>
      </c>
    </row>
    <row r="252" spans="1:5" x14ac:dyDescent="0.25">
      <c r="A252" s="135" t="s">
        <v>2357</v>
      </c>
      <c r="B252" s="135" t="s">
        <v>2358</v>
      </c>
      <c r="C252" s="132">
        <v>453</v>
      </c>
      <c r="D252" s="133">
        <v>453</v>
      </c>
      <c r="E252" s="134" t="s">
        <v>1919</v>
      </c>
    </row>
    <row r="253" spans="1:5" x14ac:dyDescent="0.25">
      <c r="A253" s="135" t="s">
        <v>2359</v>
      </c>
      <c r="B253" s="135" t="s">
        <v>2360</v>
      </c>
      <c r="C253" s="132">
        <v>454</v>
      </c>
      <c r="D253" s="133">
        <v>454</v>
      </c>
      <c r="E253" s="134" t="s">
        <v>1919</v>
      </c>
    </row>
    <row r="254" spans="1:5" x14ac:dyDescent="0.25">
      <c r="A254" s="135" t="s">
        <v>2361</v>
      </c>
      <c r="B254" s="135" t="s">
        <v>2362</v>
      </c>
      <c r="C254" s="132">
        <v>455</v>
      </c>
      <c r="D254" s="133">
        <v>455</v>
      </c>
      <c r="E254" s="134" t="s">
        <v>1919</v>
      </c>
    </row>
    <row r="255" spans="1:5" x14ac:dyDescent="0.25">
      <c r="A255" s="135" t="s">
        <v>2363</v>
      </c>
      <c r="B255" s="135" t="s">
        <v>2364</v>
      </c>
      <c r="C255" s="132">
        <v>457</v>
      </c>
      <c r="D255" s="133">
        <v>457</v>
      </c>
      <c r="E255" s="134" t="s">
        <v>1919</v>
      </c>
    </row>
    <row r="256" spans="1:5" x14ac:dyDescent="0.25">
      <c r="A256" s="131" t="s">
        <v>1033</v>
      </c>
      <c r="B256" s="131" t="s">
        <v>1034</v>
      </c>
      <c r="C256" s="132">
        <v>458</v>
      </c>
      <c r="D256" s="133">
        <v>458</v>
      </c>
      <c r="E256" s="134" t="s">
        <v>1919</v>
      </c>
    </row>
    <row r="257" spans="1:5" x14ac:dyDescent="0.25">
      <c r="A257" s="135" t="s">
        <v>2365</v>
      </c>
      <c r="B257" s="135" t="s">
        <v>2366</v>
      </c>
      <c r="C257" s="132">
        <v>459</v>
      </c>
      <c r="D257" s="133">
        <v>459</v>
      </c>
      <c r="E257" s="134" t="s">
        <v>1919</v>
      </c>
    </row>
    <row r="258" spans="1:5" x14ac:dyDescent="0.25">
      <c r="A258" s="135" t="s">
        <v>2367</v>
      </c>
      <c r="B258" s="135" t="s">
        <v>2368</v>
      </c>
      <c r="C258" s="132">
        <v>461</v>
      </c>
      <c r="D258" s="133">
        <v>461</v>
      </c>
      <c r="E258" s="134" t="s">
        <v>1919</v>
      </c>
    </row>
    <row r="259" spans="1:5" x14ac:dyDescent="0.25">
      <c r="A259" s="135" t="s">
        <v>2369</v>
      </c>
      <c r="B259" s="135" t="s">
        <v>2370</v>
      </c>
      <c r="C259" s="132">
        <v>462</v>
      </c>
      <c r="D259" s="133">
        <v>462</v>
      </c>
      <c r="E259" s="134" t="s">
        <v>1919</v>
      </c>
    </row>
    <row r="260" spans="1:5" x14ac:dyDescent="0.25">
      <c r="A260" s="135" t="s">
        <v>2371</v>
      </c>
      <c r="B260" s="135" t="s">
        <v>2372</v>
      </c>
      <c r="C260" s="132" t="s">
        <v>2373</v>
      </c>
      <c r="D260" s="133">
        <v>465</v>
      </c>
      <c r="E260" s="134" t="s">
        <v>1919</v>
      </c>
    </row>
    <row r="261" spans="1:5" x14ac:dyDescent="0.25">
      <c r="A261" s="135" t="s">
        <v>1095</v>
      </c>
      <c r="B261" s="135" t="s">
        <v>2374</v>
      </c>
      <c r="C261" s="132">
        <v>471</v>
      </c>
      <c r="D261" s="133">
        <v>471</v>
      </c>
      <c r="E261" s="134" t="s">
        <v>1919</v>
      </c>
    </row>
    <row r="262" spans="1:5" x14ac:dyDescent="0.25">
      <c r="A262" s="135" t="s">
        <v>2375</v>
      </c>
      <c r="B262" s="135" t="s">
        <v>1668</v>
      </c>
      <c r="C262" s="132">
        <v>473</v>
      </c>
      <c r="D262" s="133">
        <v>473</v>
      </c>
      <c r="E262" s="134" t="s">
        <v>1919</v>
      </c>
    </row>
    <row r="263" spans="1:5" x14ac:dyDescent="0.25">
      <c r="A263" s="135" t="s">
        <v>2376</v>
      </c>
      <c r="B263" s="135" t="s">
        <v>2377</v>
      </c>
      <c r="C263" s="132">
        <v>475</v>
      </c>
      <c r="D263" s="133">
        <v>475</v>
      </c>
      <c r="E263" s="134" t="s">
        <v>1919</v>
      </c>
    </row>
    <row r="264" spans="1:5" x14ac:dyDescent="0.25">
      <c r="A264" s="135" t="s">
        <v>2378</v>
      </c>
      <c r="B264" s="135" t="s">
        <v>2379</v>
      </c>
      <c r="C264" s="132" t="s">
        <v>2380</v>
      </c>
      <c r="D264" s="133">
        <v>475</v>
      </c>
      <c r="E264" s="134" t="s">
        <v>1919</v>
      </c>
    </row>
    <row r="265" spans="1:5" x14ac:dyDescent="0.25">
      <c r="A265" s="135" t="s">
        <v>2381</v>
      </c>
      <c r="B265" s="135" t="s">
        <v>2382</v>
      </c>
      <c r="C265" s="132">
        <v>477</v>
      </c>
      <c r="D265" s="133">
        <v>477</v>
      </c>
      <c r="E265" s="134" t="s">
        <v>1919</v>
      </c>
    </row>
    <row r="266" spans="1:5" x14ac:dyDescent="0.25">
      <c r="A266" s="135" t="s">
        <v>1501</v>
      </c>
      <c r="B266" s="135" t="s">
        <v>1502</v>
      </c>
      <c r="C266" s="132">
        <v>480</v>
      </c>
      <c r="D266" s="133">
        <v>480</v>
      </c>
      <c r="E266" s="134" t="s">
        <v>1919</v>
      </c>
    </row>
    <row r="267" spans="1:5" x14ac:dyDescent="0.25">
      <c r="A267" s="135" t="s">
        <v>2383</v>
      </c>
      <c r="B267" s="135" t="s">
        <v>2384</v>
      </c>
      <c r="C267" s="132">
        <v>484</v>
      </c>
      <c r="D267" s="133">
        <v>484</v>
      </c>
      <c r="E267" s="134" t="s">
        <v>1919</v>
      </c>
    </row>
    <row r="268" spans="1:5" x14ac:dyDescent="0.25">
      <c r="A268" s="135" t="s">
        <v>2385</v>
      </c>
      <c r="B268" s="135" t="s">
        <v>2386</v>
      </c>
      <c r="C268" s="132" t="s">
        <v>2387</v>
      </c>
      <c r="D268" s="133">
        <v>488</v>
      </c>
      <c r="E268" s="134" t="s">
        <v>1919</v>
      </c>
    </row>
    <row r="269" spans="1:5" x14ac:dyDescent="0.25">
      <c r="A269" s="135" t="s">
        <v>2388</v>
      </c>
      <c r="B269" s="135" t="s">
        <v>2389</v>
      </c>
      <c r="C269" s="132">
        <v>491</v>
      </c>
      <c r="D269" s="133">
        <v>491</v>
      </c>
      <c r="E269" s="134" t="s">
        <v>1919</v>
      </c>
    </row>
    <row r="270" spans="1:5" x14ac:dyDescent="0.25">
      <c r="A270" s="135" t="s">
        <v>2390</v>
      </c>
      <c r="B270" s="135" t="s">
        <v>2391</v>
      </c>
      <c r="C270" s="132">
        <v>492</v>
      </c>
      <c r="D270" s="133">
        <v>492</v>
      </c>
      <c r="E270" s="134" t="s">
        <v>2119</v>
      </c>
    </row>
    <row r="271" spans="1:5" x14ac:dyDescent="0.25">
      <c r="A271" s="135" t="s">
        <v>2392</v>
      </c>
      <c r="B271" s="135" t="s">
        <v>2393</v>
      </c>
      <c r="C271" s="132">
        <v>493</v>
      </c>
      <c r="D271" s="133">
        <v>493</v>
      </c>
      <c r="E271" s="134" t="s">
        <v>1919</v>
      </c>
    </row>
    <row r="272" spans="1:5" x14ac:dyDescent="0.25">
      <c r="A272" s="135" t="s">
        <v>2394</v>
      </c>
      <c r="B272" s="135" t="s">
        <v>2395</v>
      </c>
      <c r="C272" s="132" t="s">
        <v>2396</v>
      </c>
      <c r="D272" s="133">
        <v>495</v>
      </c>
      <c r="E272" s="134" t="s">
        <v>1919</v>
      </c>
    </row>
    <row r="273" spans="1:5" x14ac:dyDescent="0.25">
      <c r="A273" s="135" t="s">
        <v>2397</v>
      </c>
      <c r="B273" s="135" t="s">
        <v>2398</v>
      </c>
      <c r="C273" s="132">
        <v>496</v>
      </c>
      <c r="D273" s="133">
        <v>496</v>
      </c>
      <c r="E273" s="134" t="s">
        <v>1919</v>
      </c>
    </row>
    <row r="274" spans="1:5" x14ac:dyDescent="0.25">
      <c r="A274" s="135" t="s">
        <v>2399</v>
      </c>
      <c r="B274" s="135" t="s">
        <v>2400</v>
      </c>
      <c r="C274" s="132">
        <v>498</v>
      </c>
      <c r="D274" s="133">
        <v>498</v>
      </c>
      <c r="E274" s="134" t="s">
        <v>1919</v>
      </c>
    </row>
    <row r="275" spans="1:5" x14ac:dyDescent="0.25">
      <c r="A275" s="135" t="s">
        <v>2401</v>
      </c>
      <c r="B275" s="135" t="s">
        <v>2402</v>
      </c>
      <c r="C275" s="132">
        <v>502</v>
      </c>
      <c r="D275" s="133">
        <v>502</v>
      </c>
      <c r="E275" s="134" t="s">
        <v>1919</v>
      </c>
    </row>
    <row r="276" spans="1:5" x14ac:dyDescent="0.25">
      <c r="A276" s="135" t="s">
        <v>2403</v>
      </c>
      <c r="B276" s="135" t="s">
        <v>2212</v>
      </c>
      <c r="C276" s="132">
        <v>503</v>
      </c>
      <c r="D276" s="133">
        <v>503</v>
      </c>
      <c r="E276" s="134" t="s">
        <v>1919</v>
      </c>
    </row>
    <row r="277" spans="1:5" x14ac:dyDescent="0.25">
      <c r="A277" s="135" t="s">
        <v>2404</v>
      </c>
      <c r="B277" s="135" t="s">
        <v>2391</v>
      </c>
      <c r="C277" s="132">
        <v>517</v>
      </c>
      <c r="D277" s="133">
        <v>517</v>
      </c>
      <c r="E277" s="134" t="s">
        <v>1919</v>
      </c>
    </row>
    <row r="278" spans="1:5" x14ac:dyDescent="0.25">
      <c r="A278" s="135" t="s">
        <v>2405</v>
      </c>
      <c r="B278" s="135" t="s">
        <v>2406</v>
      </c>
      <c r="C278" s="132" t="s">
        <v>2407</v>
      </c>
      <c r="D278" s="133">
        <v>521</v>
      </c>
      <c r="E278" s="134" t="s">
        <v>1919</v>
      </c>
    </row>
    <row r="279" spans="1:5" x14ac:dyDescent="0.25">
      <c r="A279" s="135" t="s">
        <v>2408</v>
      </c>
      <c r="B279" s="135" t="s">
        <v>2409</v>
      </c>
      <c r="C279" s="132">
        <v>521</v>
      </c>
      <c r="D279" s="133">
        <v>521</v>
      </c>
      <c r="E279" s="134" t="s">
        <v>1919</v>
      </c>
    </row>
    <row r="280" spans="1:5" x14ac:dyDescent="0.25">
      <c r="A280" s="135" t="s">
        <v>2410</v>
      </c>
      <c r="B280" s="135" t="s">
        <v>2411</v>
      </c>
      <c r="C280" s="132">
        <v>525</v>
      </c>
      <c r="D280" s="133">
        <v>525</v>
      </c>
      <c r="E280" s="134" t="s">
        <v>1919</v>
      </c>
    </row>
    <row r="281" spans="1:5" x14ac:dyDescent="0.25">
      <c r="A281" s="135" t="s">
        <v>2412</v>
      </c>
      <c r="B281" s="135" t="s">
        <v>2413</v>
      </c>
      <c r="C281" s="132">
        <v>528</v>
      </c>
      <c r="D281" s="133">
        <v>528</v>
      </c>
      <c r="E281" s="134" t="s">
        <v>2119</v>
      </c>
    </row>
    <row r="282" spans="1:5" x14ac:dyDescent="0.25">
      <c r="A282" s="135" t="s">
        <v>2414</v>
      </c>
      <c r="B282" s="135" t="s">
        <v>2415</v>
      </c>
      <c r="C282" s="132">
        <v>530</v>
      </c>
      <c r="D282" s="133">
        <v>530</v>
      </c>
      <c r="E282" s="134" t="s">
        <v>1919</v>
      </c>
    </row>
    <row r="283" spans="1:5" x14ac:dyDescent="0.25">
      <c r="A283" s="135" t="s">
        <v>2416</v>
      </c>
      <c r="B283" s="135" t="s">
        <v>2417</v>
      </c>
      <c r="C283" s="132">
        <v>532</v>
      </c>
      <c r="D283" s="133">
        <v>532</v>
      </c>
      <c r="E283" s="134" t="s">
        <v>1919</v>
      </c>
    </row>
    <row r="284" spans="1:5" x14ac:dyDescent="0.25">
      <c r="A284" s="135" t="s">
        <v>2418</v>
      </c>
      <c r="B284" s="135" t="s">
        <v>2419</v>
      </c>
      <c r="C284" s="132" t="s">
        <v>2420</v>
      </c>
      <c r="D284" s="133">
        <v>536</v>
      </c>
      <c r="E284" s="134" t="s">
        <v>1919</v>
      </c>
    </row>
    <row r="285" spans="1:5" x14ac:dyDescent="0.25">
      <c r="A285" s="135" t="s">
        <v>2421</v>
      </c>
      <c r="B285" s="135" t="s">
        <v>2422</v>
      </c>
      <c r="C285" s="132">
        <v>536</v>
      </c>
      <c r="D285" s="133">
        <v>536</v>
      </c>
      <c r="E285" s="134" t="s">
        <v>1919</v>
      </c>
    </row>
    <row r="286" spans="1:5" x14ac:dyDescent="0.25">
      <c r="A286" s="135" t="s">
        <v>2423</v>
      </c>
      <c r="B286" s="135" t="s">
        <v>2424</v>
      </c>
      <c r="C286" s="132">
        <v>538</v>
      </c>
      <c r="D286" s="133">
        <v>538</v>
      </c>
      <c r="E286" s="134" t="s">
        <v>1919</v>
      </c>
    </row>
    <row r="287" spans="1:5" x14ac:dyDescent="0.25">
      <c r="A287" s="135" t="s">
        <v>2425</v>
      </c>
      <c r="B287" s="135" t="s">
        <v>2426</v>
      </c>
      <c r="C287" s="132">
        <v>541</v>
      </c>
      <c r="D287" s="133">
        <v>541</v>
      </c>
      <c r="E287" s="134" t="s">
        <v>1919</v>
      </c>
    </row>
    <row r="288" spans="1:5" x14ac:dyDescent="0.25">
      <c r="A288" s="135" t="s">
        <v>2427</v>
      </c>
      <c r="B288" s="135" t="s">
        <v>2428</v>
      </c>
      <c r="C288" s="132">
        <v>546</v>
      </c>
      <c r="D288" s="133">
        <v>546</v>
      </c>
      <c r="E288" s="137" t="s">
        <v>2119</v>
      </c>
    </row>
    <row r="289" spans="1:22" x14ac:dyDescent="0.25">
      <c r="A289" s="135" t="s">
        <v>1161</v>
      </c>
      <c r="B289" s="135" t="s">
        <v>1162</v>
      </c>
      <c r="C289" s="132">
        <v>553</v>
      </c>
      <c r="D289" s="133">
        <v>553</v>
      </c>
      <c r="E289" s="134" t="s">
        <v>1919</v>
      </c>
    </row>
    <row r="290" spans="1:22" x14ac:dyDescent="0.25">
      <c r="A290" s="135" t="s">
        <v>2429</v>
      </c>
      <c r="B290" s="135" t="s">
        <v>2430</v>
      </c>
      <c r="C290" s="132">
        <v>554</v>
      </c>
      <c r="D290" s="133">
        <v>554</v>
      </c>
      <c r="E290" s="134" t="s">
        <v>1919</v>
      </c>
      <c r="F290" s="136"/>
      <c r="G290" s="136"/>
      <c r="H290" s="136"/>
      <c r="I290" s="136"/>
      <c r="J290" s="136"/>
      <c r="K290" s="136"/>
      <c r="L290" s="136"/>
      <c r="M290" s="136"/>
      <c r="N290" s="136"/>
      <c r="O290" s="136"/>
      <c r="P290" s="136"/>
      <c r="Q290" s="136"/>
      <c r="R290" s="136"/>
      <c r="S290" s="136"/>
      <c r="T290" s="136"/>
      <c r="U290" s="136"/>
      <c r="V290" s="136"/>
    </row>
    <row r="291" spans="1:22" x14ac:dyDescent="0.25">
      <c r="A291" s="135" t="s">
        <v>2431</v>
      </c>
      <c r="B291" s="135" t="s">
        <v>2432</v>
      </c>
      <c r="C291" s="132">
        <v>559</v>
      </c>
      <c r="D291" s="133">
        <v>559</v>
      </c>
      <c r="E291" s="134" t="s">
        <v>1919</v>
      </c>
    </row>
    <row r="292" spans="1:22" x14ac:dyDescent="0.25">
      <c r="A292" s="135" t="s">
        <v>2433</v>
      </c>
      <c r="B292" s="135" t="s">
        <v>1216</v>
      </c>
      <c r="C292" s="132">
        <v>562</v>
      </c>
      <c r="D292" s="133">
        <v>562</v>
      </c>
      <c r="E292" s="134" t="s">
        <v>2119</v>
      </c>
    </row>
    <row r="293" spans="1:22" x14ac:dyDescent="0.25">
      <c r="A293" s="135" t="s">
        <v>2434</v>
      </c>
      <c r="B293" s="135" t="s">
        <v>2435</v>
      </c>
      <c r="C293" s="132">
        <v>564</v>
      </c>
      <c r="D293" s="133">
        <v>564</v>
      </c>
      <c r="E293" s="134" t="s">
        <v>1919</v>
      </c>
    </row>
    <row r="294" spans="1:22" x14ac:dyDescent="0.25">
      <c r="A294" s="135" t="s">
        <v>2436</v>
      </c>
      <c r="B294" s="135" t="s">
        <v>2437</v>
      </c>
      <c r="C294" s="132">
        <v>565</v>
      </c>
      <c r="D294" s="133">
        <v>565</v>
      </c>
      <c r="E294" s="134" t="s">
        <v>1919</v>
      </c>
    </row>
    <row r="295" spans="1:22" x14ac:dyDescent="0.25">
      <c r="A295" s="131" t="s">
        <v>1035</v>
      </c>
      <c r="B295" s="131" t="s">
        <v>1036</v>
      </c>
      <c r="C295" s="132">
        <v>570</v>
      </c>
      <c r="D295" s="133">
        <v>570</v>
      </c>
      <c r="E295" s="134" t="s">
        <v>1919</v>
      </c>
    </row>
    <row r="296" spans="1:22" x14ac:dyDescent="0.25">
      <c r="A296" s="135" t="s">
        <v>2438</v>
      </c>
      <c r="B296" s="135" t="s">
        <v>1254</v>
      </c>
      <c r="C296" s="132">
        <v>572</v>
      </c>
      <c r="D296" s="133">
        <v>572</v>
      </c>
      <c r="E296" s="134" t="s">
        <v>1919</v>
      </c>
    </row>
    <row r="297" spans="1:22" x14ac:dyDescent="0.25">
      <c r="A297" s="135" t="s">
        <v>2439</v>
      </c>
      <c r="B297" s="135" t="s">
        <v>2440</v>
      </c>
      <c r="C297" s="132">
        <v>576</v>
      </c>
      <c r="D297" s="133">
        <v>576</v>
      </c>
      <c r="E297" s="134" t="s">
        <v>1919</v>
      </c>
    </row>
    <row r="298" spans="1:22" x14ac:dyDescent="0.25">
      <c r="A298" s="135" t="s">
        <v>2441</v>
      </c>
      <c r="B298" s="135" t="s">
        <v>2442</v>
      </c>
      <c r="C298" s="132">
        <v>577</v>
      </c>
      <c r="D298" s="133">
        <v>577</v>
      </c>
      <c r="E298" s="134" t="s">
        <v>1919</v>
      </c>
    </row>
    <row r="299" spans="1:22" x14ac:dyDescent="0.25">
      <c r="A299" s="135" t="s">
        <v>2443</v>
      </c>
      <c r="B299" s="135" t="s">
        <v>2444</v>
      </c>
      <c r="C299" s="132">
        <v>583</v>
      </c>
      <c r="D299" s="133">
        <v>583</v>
      </c>
      <c r="E299" s="134" t="s">
        <v>1919</v>
      </c>
    </row>
    <row r="300" spans="1:22" x14ac:dyDescent="0.25">
      <c r="A300" s="135" t="s">
        <v>2445</v>
      </c>
      <c r="B300" s="135" t="s">
        <v>2446</v>
      </c>
      <c r="C300" s="132">
        <v>584</v>
      </c>
      <c r="D300" s="133">
        <v>584</v>
      </c>
      <c r="E300" s="134" t="s">
        <v>1919</v>
      </c>
    </row>
    <row r="301" spans="1:22" x14ac:dyDescent="0.25">
      <c r="A301" s="135" t="s">
        <v>2447</v>
      </c>
      <c r="B301" s="135" t="s">
        <v>2448</v>
      </c>
      <c r="C301" s="132">
        <v>589</v>
      </c>
      <c r="D301" s="133">
        <v>589</v>
      </c>
      <c r="E301" s="134" t="s">
        <v>1919</v>
      </c>
    </row>
    <row r="302" spans="1:22" x14ac:dyDescent="0.25">
      <c r="A302" s="135" t="s">
        <v>2449</v>
      </c>
      <c r="B302" s="135" t="s">
        <v>2450</v>
      </c>
      <c r="C302" s="132" t="s">
        <v>2451</v>
      </c>
      <c r="D302" s="133">
        <v>590</v>
      </c>
      <c r="E302" s="134" t="s">
        <v>1919</v>
      </c>
    </row>
    <row r="303" spans="1:22" x14ac:dyDescent="0.25">
      <c r="A303" s="135" t="s">
        <v>2452</v>
      </c>
      <c r="B303" s="135" t="s">
        <v>2453</v>
      </c>
      <c r="C303" s="132">
        <v>590</v>
      </c>
      <c r="D303" s="133">
        <v>590</v>
      </c>
      <c r="E303" s="134" t="s">
        <v>1919</v>
      </c>
    </row>
    <row r="304" spans="1:22" x14ac:dyDescent="0.25">
      <c r="A304" s="135" t="s">
        <v>2454</v>
      </c>
      <c r="B304" s="135" t="s">
        <v>2455</v>
      </c>
      <c r="C304" s="132">
        <v>597</v>
      </c>
      <c r="D304" s="133">
        <v>597</v>
      </c>
      <c r="E304" s="137" t="s">
        <v>2119</v>
      </c>
    </row>
    <row r="305" spans="1:5" x14ac:dyDescent="0.25">
      <c r="A305" s="135" t="s">
        <v>2456</v>
      </c>
      <c r="B305" s="135" t="s">
        <v>2457</v>
      </c>
      <c r="C305" s="132">
        <v>598</v>
      </c>
      <c r="D305" s="133">
        <v>598</v>
      </c>
      <c r="E305" s="134" t="s">
        <v>1919</v>
      </c>
    </row>
    <row r="306" spans="1:5" x14ac:dyDescent="0.25">
      <c r="A306" s="135" t="s">
        <v>2458</v>
      </c>
      <c r="B306" s="135" t="s">
        <v>2459</v>
      </c>
      <c r="C306" s="132">
        <v>600</v>
      </c>
      <c r="D306" s="133">
        <v>600</v>
      </c>
      <c r="E306" s="134" t="s">
        <v>1919</v>
      </c>
    </row>
    <row r="307" spans="1:5" ht="27" x14ac:dyDescent="0.25">
      <c r="A307" s="135" t="s">
        <v>2460</v>
      </c>
      <c r="B307" s="135" t="s">
        <v>2461</v>
      </c>
      <c r="C307" s="132">
        <v>602</v>
      </c>
      <c r="D307" s="133">
        <v>602</v>
      </c>
      <c r="E307" s="134" t="s">
        <v>2119</v>
      </c>
    </row>
    <row r="308" spans="1:5" x14ac:dyDescent="0.25">
      <c r="A308" s="135" t="s">
        <v>2462</v>
      </c>
      <c r="B308" s="135" t="s">
        <v>2463</v>
      </c>
      <c r="C308" s="132">
        <v>604</v>
      </c>
      <c r="D308" s="133">
        <v>604</v>
      </c>
      <c r="E308" s="134" t="s">
        <v>1919</v>
      </c>
    </row>
    <row r="309" spans="1:5" x14ac:dyDescent="0.25">
      <c r="A309" s="135" t="s">
        <v>2464</v>
      </c>
      <c r="B309" s="135" t="s">
        <v>2465</v>
      </c>
      <c r="C309" s="132">
        <v>606</v>
      </c>
      <c r="D309" s="133">
        <v>606</v>
      </c>
      <c r="E309" s="134" t="s">
        <v>1919</v>
      </c>
    </row>
    <row r="310" spans="1:5" x14ac:dyDescent="0.25">
      <c r="A310" s="135" t="s">
        <v>2466</v>
      </c>
      <c r="B310" s="135" t="s">
        <v>2467</v>
      </c>
      <c r="C310" s="132">
        <v>610</v>
      </c>
      <c r="D310" s="133">
        <v>610</v>
      </c>
      <c r="E310" s="134" t="s">
        <v>1919</v>
      </c>
    </row>
    <row r="311" spans="1:5" x14ac:dyDescent="0.25">
      <c r="A311" s="135" t="s">
        <v>2468</v>
      </c>
      <c r="B311" s="135" t="s">
        <v>2469</v>
      </c>
      <c r="C311" s="132">
        <v>619</v>
      </c>
      <c r="D311" s="133">
        <v>619</v>
      </c>
      <c r="E311" s="134" t="s">
        <v>1919</v>
      </c>
    </row>
    <row r="312" spans="1:5" x14ac:dyDescent="0.25">
      <c r="A312" s="135" t="s">
        <v>2470</v>
      </c>
      <c r="B312" s="135" t="s">
        <v>2471</v>
      </c>
      <c r="C312" s="132" t="s">
        <v>2472</v>
      </c>
      <c r="D312" s="133">
        <v>622</v>
      </c>
      <c r="E312" s="134" t="s">
        <v>1919</v>
      </c>
    </row>
    <row r="313" spans="1:5" x14ac:dyDescent="0.25">
      <c r="A313" s="135" t="s">
        <v>2473</v>
      </c>
      <c r="B313" s="135" t="s">
        <v>2474</v>
      </c>
      <c r="C313" s="132" t="s">
        <v>2475</v>
      </c>
      <c r="D313" s="133">
        <v>623</v>
      </c>
      <c r="E313" s="134" t="s">
        <v>1919</v>
      </c>
    </row>
    <row r="314" spans="1:5" x14ac:dyDescent="0.25">
      <c r="A314" s="135" t="s">
        <v>2476</v>
      </c>
      <c r="B314" s="135" t="s">
        <v>2477</v>
      </c>
      <c r="C314" s="132">
        <v>624</v>
      </c>
      <c r="D314" s="133">
        <v>624</v>
      </c>
      <c r="E314" s="134" t="s">
        <v>1919</v>
      </c>
    </row>
    <row r="315" spans="1:5" x14ac:dyDescent="0.25">
      <c r="A315" s="135" t="s">
        <v>2478</v>
      </c>
      <c r="B315" s="135" t="s">
        <v>912</v>
      </c>
      <c r="C315" s="132">
        <v>630</v>
      </c>
      <c r="D315" s="133">
        <v>630</v>
      </c>
      <c r="E315" s="134" t="s">
        <v>1919</v>
      </c>
    </row>
    <row r="316" spans="1:5" x14ac:dyDescent="0.25">
      <c r="A316" s="135" t="s">
        <v>2479</v>
      </c>
      <c r="B316" s="135" t="s">
        <v>2480</v>
      </c>
      <c r="C316" s="132">
        <v>631</v>
      </c>
      <c r="D316" s="133">
        <v>631</v>
      </c>
      <c r="E316" s="134" t="s">
        <v>1919</v>
      </c>
    </row>
    <row r="317" spans="1:5" x14ac:dyDescent="0.25">
      <c r="A317" s="135" t="s">
        <v>2481</v>
      </c>
      <c r="B317" s="135" t="s">
        <v>2482</v>
      </c>
      <c r="C317" s="132">
        <v>635</v>
      </c>
      <c r="D317" s="133">
        <v>635</v>
      </c>
      <c r="E317" s="134" t="s">
        <v>1919</v>
      </c>
    </row>
    <row r="318" spans="1:5" x14ac:dyDescent="0.25">
      <c r="A318" s="135" t="s">
        <v>2483</v>
      </c>
      <c r="B318" s="135" t="s">
        <v>2484</v>
      </c>
      <c r="C318" s="132">
        <v>636</v>
      </c>
      <c r="D318" s="133">
        <v>636</v>
      </c>
      <c r="E318" s="134" t="s">
        <v>1919</v>
      </c>
    </row>
    <row r="319" spans="1:5" x14ac:dyDescent="0.25">
      <c r="A319" s="135" t="s">
        <v>2485</v>
      </c>
      <c r="B319" s="135" t="s">
        <v>2486</v>
      </c>
      <c r="C319" s="132">
        <v>637</v>
      </c>
      <c r="D319" s="133">
        <v>637</v>
      </c>
      <c r="E319" s="134" t="s">
        <v>1919</v>
      </c>
    </row>
    <row r="320" spans="1:5" x14ac:dyDescent="0.25">
      <c r="A320" s="135" t="s">
        <v>547</v>
      </c>
      <c r="B320" s="135" t="s">
        <v>2487</v>
      </c>
      <c r="C320" s="132">
        <v>638</v>
      </c>
      <c r="D320" s="133">
        <v>638</v>
      </c>
      <c r="E320" s="134" t="s">
        <v>1919</v>
      </c>
    </row>
    <row r="321" spans="1:5" x14ac:dyDescent="0.25">
      <c r="A321" s="135" t="s">
        <v>2488</v>
      </c>
      <c r="B321" s="135" t="s">
        <v>2489</v>
      </c>
      <c r="C321" s="132">
        <v>640</v>
      </c>
      <c r="D321" s="133">
        <v>640</v>
      </c>
      <c r="E321" s="134" t="s">
        <v>1919</v>
      </c>
    </row>
    <row r="322" spans="1:5" x14ac:dyDescent="0.25">
      <c r="A322" s="135" t="s">
        <v>734</v>
      </c>
      <c r="B322" s="135" t="s">
        <v>735</v>
      </c>
      <c r="C322" s="132">
        <v>642</v>
      </c>
      <c r="D322" s="133">
        <v>642</v>
      </c>
      <c r="E322" s="134" t="s">
        <v>1919</v>
      </c>
    </row>
    <row r="323" spans="1:5" x14ac:dyDescent="0.25">
      <c r="A323" s="135" t="s">
        <v>2490</v>
      </c>
      <c r="B323" s="135" t="s">
        <v>2491</v>
      </c>
      <c r="C323" s="132">
        <v>645</v>
      </c>
      <c r="D323" s="133">
        <v>645</v>
      </c>
      <c r="E323" s="134" t="s">
        <v>1919</v>
      </c>
    </row>
    <row r="324" spans="1:5" x14ac:dyDescent="0.25">
      <c r="A324" s="135" t="s">
        <v>2492</v>
      </c>
      <c r="B324" s="135" t="s">
        <v>2493</v>
      </c>
      <c r="C324" s="132">
        <v>646</v>
      </c>
      <c r="D324" s="133">
        <v>646</v>
      </c>
      <c r="E324" s="134" t="s">
        <v>1919</v>
      </c>
    </row>
    <row r="325" spans="1:5" x14ac:dyDescent="0.25">
      <c r="A325" s="135" t="s">
        <v>2494</v>
      </c>
      <c r="B325" s="135" t="s">
        <v>2495</v>
      </c>
      <c r="C325" s="132">
        <v>647</v>
      </c>
      <c r="D325" s="133">
        <v>647</v>
      </c>
      <c r="E325" s="134" t="s">
        <v>1919</v>
      </c>
    </row>
    <row r="326" spans="1:5" x14ac:dyDescent="0.25">
      <c r="A326" s="135" t="s">
        <v>2496</v>
      </c>
      <c r="B326" s="135" t="s">
        <v>2497</v>
      </c>
      <c r="C326" s="132">
        <v>648</v>
      </c>
      <c r="D326" s="133">
        <v>648</v>
      </c>
      <c r="E326" s="134" t="s">
        <v>1919</v>
      </c>
    </row>
    <row r="327" spans="1:5" x14ac:dyDescent="0.25">
      <c r="A327" s="135" t="s">
        <v>2498</v>
      </c>
      <c r="B327" s="135" t="s">
        <v>2499</v>
      </c>
      <c r="C327" s="132">
        <v>649</v>
      </c>
      <c r="D327" s="133">
        <v>649</v>
      </c>
      <c r="E327" s="134" t="s">
        <v>2119</v>
      </c>
    </row>
    <row r="328" spans="1:5" x14ac:dyDescent="0.25">
      <c r="A328" s="135" t="s">
        <v>2500</v>
      </c>
      <c r="B328" s="135" t="s">
        <v>2501</v>
      </c>
      <c r="C328" s="132">
        <v>656</v>
      </c>
      <c r="D328" s="133">
        <v>656</v>
      </c>
      <c r="E328" s="134" t="s">
        <v>1919</v>
      </c>
    </row>
    <row r="329" spans="1:5" x14ac:dyDescent="0.25">
      <c r="A329" s="135" t="s">
        <v>2502</v>
      </c>
      <c r="B329" s="135" t="s">
        <v>2503</v>
      </c>
      <c r="C329" s="132">
        <v>659</v>
      </c>
      <c r="D329" s="133">
        <v>659</v>
      </c>
      <c r="E329" s="134" t="s">
        <v>1919</v>
      </c>
    </row>
    <row r="330" spans="1:5" x14ac:dyDescent="0.25">
      <c r="A330" s="135" t="s">
        <v>2504</v>
      </c>
      <c r="B330" s="135" t="s">
        <v>2505</v>
      </c>
      <c r="C330" s="132">
        <v>667</v>
      </c>
      <c r="D330" s="133">
        <v>667</v>
      </c>
      <c r="E330" s="134" t="s">
        <v>1919</v>
      </c>
    </row>
    <row r="331" spans="1:5" x14ac:dyDescent="0.25">
      <c r="A331" s="135" t="s">
        <v>2506</v>
      </c>
      <c r="B331" s="135" t="s">
        <v>2507</v>
      </c>
      <c r="C331" s="132">
        <v>669</v>
      </c>
      <c r="D331" s="133">
        <v>669</v>
      </c>
      <c r="E331" s="134" t="s">
        <v>1919</v>
      </c>
    </row>
    <row r="332" spans="1:5" x14ac:dyDescent="0.25">
      <c r="A332" s="135" t="s">
        <v>1541</v>
      </c>
      <c r="B332" s="135" t="s">
        <v>1543</v>
      </c>
      <c r="C332" s="132">
        <v>672</v>
      </c>
      <c r="D332" s="133">
        <v>672</v>
      </c>
      <c r="E332" s="134" t="s">
        <v>1919</v>
      </c>
    </row>
    <row r="333" spans="1:5" x14ac:dyDescent="0.25">
      <c r="A333" s="135" t="s">
        <v>2508</v>
      </c>
      <c r="B333" s="135" t="s">
        <v>2509</v>
      </c>
      <c r="C333" s="132">
        <v>673</v>
      </c>
      <c r="D333" s="133">
        <v>673</v>
      </c>
      <c r="E333" s="134" t="s">
        <v>1919</v>
      </c>
    </row>
    <row r="334" spans="1:5" x14ac:dyDescent="0.25">
      <c r="A334" s="135" t="s">
        <v>2510</v>
      </c>
      <c r="B334" s="135" t="s">
        <v>2511</v>
      </c>
      <c r="C334" s="132">
        <v>674</v>
      </c>
      <c r="D334" s="133">
        <v>674</v>
      </c>
      <c r="E334" s="134" t="s">
        <v>1919</v>
      </c>
    </row>
    <row r="335" spans="1:5" x14ac:dyDescent="0.25">
      <c r="A335" s="135" t="s">
        <v>2512</v>
      </c>
      <c r="B335" s="135" t="s">
        <v>2513</v>
      </c>
      <c r="C335" s="132">
        <v>675</v>
      </c>
      <c r="D335" s="133">
        <v>675</v>
      </c>
      <c r="E335" s="134" t="s">
        <v>1919</v>
      </c>
    </row>
    <row r="336" spans="1:5" x14ac:dyDescent="0.25">
      <c r="A336" s="135" t="s">
        <v>2514</v>
      </c>
      <c r="B336" s="135" t="s">
        <v>2515</v>
      </c>
      <c r="C336" s="132">
        <v>676</v>
      </c>
      <c r="D336" s="133">
        <v>676</v>
      </c>
      <c r="E336" s="134" t="s">
        <v>2119</v>
      </c>
    </row>
    <row r="337" spans="1:5" x14ac:dyDescent="0.25">
      <c r="A337" s="135" t="s">
        <v>2516</v>
      </c>
      <c r="B337" s="135" t="s">
        <v>2517</v>
      </c>
      <c r="C337" s="132">
        <v>683</v>
      </c>
      <c r="D337" s="133">
        <v>683</v>
      </c>
      <c r="E337" s="134" t="s">
        <v>1919</v>
      </c>
    </row>
    <row r="338" spans="1:5" x14ac:dyDescent="0.25">
      <c r="A338" s="135" t="s">
        <v>2518</v>
      </c>
      <c r="B338" s="135" t="s">
        <v>2519</v>
      </c>
      <c r="C338" s="132">
        <v>684</v>
      </c>
      <c r="D338" s="133">
        <v>684</v>
      </c>
      <c r="E338" s="134" t="s">
        <v>1919</v>
      </c>
    </row>
    <row r="339" spans="1:5" x14ac:dyDescent="0.25">
      <c r="A339" s="135" t="s">
        <v>2520</v>
      </c>
      <c r="B339" s="135" t="s">
        <v>2521</v>
      </c>
      <c r="C339" s="132">
        <v>686</v>
      </c>
      <c r="D339" s="133">
        <v>686</v>
      </c>
      <c r="E339" s="134" t="s">
        <v>1919</v>
      </c>
    </row>
    <row r="340" spans="1:5" x14ac:dyDescent="0.25">
      <c r="A340" s="135" t="s">
        <v>2522</v>
      </c>
      <c r="B340" s="135" t="s">
        <v>2523</v>
      </c>
      <c r="C340" s="132">
        <v>691</v>
      </c>
      <c r="D340" s="133">
        <v>691</v>
      </c>
      <c r="E340" s="134" t="s">
        <v>1919</v>
      </c>
    </row>
    <row r="341" spans="1:5" x14ac:dyDescent="0.25">
      <c r="A341" s="135" t="s">
        <v>2524</v>
      </c>
      <c r="B341" s="135" t="s">
        <v>2525</v>
      </c>
      <c r="C341" s="132">
        <v>692</v>
      </c>
      <c r="D341" s="133">
        <v>692</v>
      </c>
      <c r="E341" s="134" t="s">
        <v>1919</v>
      </c>
    </row>
    <row r="342" spans="1:5" x14ac:dyDescent="0.25">
      <c r="A342" s="135" t="s">
        <v>2526</v>
      </c>
      <c r="B342" s="135" t="s">
        <v>2527</v>
      </c>
      <c r="C342" s="132">
        <v>692</v>
      </c>
      <c r="D342" s="133">
        <v>692</v>
      </c>
      <c r="E342" s="134" t="s">
        <v>1919</v>
      </c>
    </row>
    <row r="343" spans="1:5" x14ac:dyDescent="0.25">
      <c r="A343" s="135" t="s">
        <v>2528</v>
      </c>
      <c r="B343" s="135" t="s">
        <v>2529</v>
      </c>
      <c r="C343" s="132">
        <v>693</v>
      </c>
      <c r="D343" s="133">
        <v>693</v>
      </c>
      <c r="E343" s="134" t="s">
        <v>1919</v>
      </c>
    </row>
    <row r="344" spans="1:5" x14ac:dyDescent="0.25">
      <c r="A344" s="135" t="s">
        <v>2530</v>
      </c>
      <c r="B344" s="135" t="s">
        <v>2531</v>
      </c>
      <c r="C344" s="132">
        <v>695</v>
      </c>
      <c r="D344" s="133">
        <v>695</v>
      </c>
      <c r="E344" s="134" t="s">
        <v>1919</v>
      </c>
    </row>
    <row r="345" spans="1:5" x14ac:dyDescent="0.25">
      <c r="A345" s="135" t="s">
        <v>1445</v>
      </c>
      <c r="B345" s="135" t="s">
        <v>2532</v>
      </c>
      <c r="C345" s="132">
        <v>696</v>
      </c>
      <c r="D345" s="133">
        <v>696</v>
      </c>
      <c r="E345" s="134" t="s">
        <v>1919</v>
      </c>
    </row>
    <row r="346" spans="1:5" x14ac:dyDescent="0.25">
      <c r="A346" s="135" t="s">
        <v>1445</v>
      </c>
      <c r="B346" s="135" t="s">
        <v>2532</v>
      </c>
      <c r="C346" s="132">
        <v>696</v>
      </c>
      <c r="D346" s="133">
        <v>696</v>
      </c>
      <c r="E346" s="134" t="s">
        <v>1919</v>
      </c>
    </row>
    <row r="347" spans="1:5" x14ac:dyDescent="0.25">
      <c r="A347" s="135" t="s">
        <v>2533</v>
      </c>
      <c r="B347" s="135" t="s">
        <v>1648</v>
      </c>
      <c r="C347" s="132">
        <v>698</v>
      </c>
      <c r="D347" s="133">
        <v>698</v>
      </c>
      <c r="E347" s="134" t="s">
        <v>1919</v>
      </c>
    </row>
    <row r="348" spans="1:5" x14ac:dyDescent="0.25">
      <c r="A348" s="135" t="s">
        <v>2534</v>
      </c>
      <c r="B348" s="135" t="s">
        <v>2535</v>
      </c>
      <c r="C348" s="132">
        <v>699</v>
      </c>
      <c r="D348" s="133">
        <v>699</v>
      </c>
      <c r="E348" s="134" t="s">
        <v>1919</v>
      </c>
    </row>
    <row r="349" spans="1:5" x14ac:dyDescent="0.25">
      <c r="A349" s="135" t="s">
        <v>2536</v>
      </c>
      <c r="B349" s="135" t="s">
        <v>2537</v>
      </c>
      <c r="C349" s="132">
        <v>701</v>
      </c>
      <c r="D349" s="133">
        <v>701</v>
      </c>
      <c r="E349" s="134" t="s">
        <v>1919</v>
      </c>
    </row>
    <row r="350" spans="1:5" x14ac:dyDescent="0.25">
      <c r="A350" s="135" t="s">
        <v>2538</v>
      </c>
      <c r="B350" s="135" t="s">
        <v>2539</v>
      </c>
      <c r="C350" s="132">
        <v>702</v>
      </c>
      <c r="D350" s="133">
        <v>702</v>
      </c>
      <c r="E350" s="134" t="s">
        <v>1919</v>
      </c>
    </row>
    <row r="351" spans="1:5" x14ac:dyDescent="0.25">
      <c r="A351" s="135" t="s">
        <v>2540</v>
      </c>
      <c r="B351" s="135" t="s">
        <v>2541</v>
      </c>
      <c r="C351" s="132">
        <v>703</v>
      </c>
      <c r="D351" s="133">
        <v>703</v>
      </c>
      <c r="E351" s="134" t="s">
        <v>1919</v>
      </c>
    </row>
    <row r="352" spans="1:5" x14ac:dyDescent="0.25">
      <c r="A352" s="135" t="s">
        <v>2542</v>
      </c>
      <c r="B352" s="135" t="s">
        <v>2543</v>
      </c>
      <c r="C352" s="132">
        <v>705</v>
      </c>
      <c r="D352" s="133">
        <v>705</v>
      </c>
      <c r="E352" s="134" t="s">
        <v>1919</v>
      </c>
    </row>
    <row r="353" spans="1:5" x14ac:dyDescent="0.25">
      <c r="A353" s="135" t="s">
        <v>2544</v>
      </c>
      <c r="B353" s="135" t="s">
        <v>2545</v>
      </c>
      <c r="C353" s="132">
        <v>708</v>
      </c>
      <c r="D353" s="133">
        <v>708</v>
      </c>
      <c r="E353" s="134" t="s">
        <v>1919</v>
      </c>
    </row>
    <row r="354" spans="1:5" x14ac:dyDescent="0.25">
      <c r="A354" s="135" t="s">
        <v>2546</v>
      </c>
      <c r="B354" s="135" t="s">
        <v>2547</v>
      </c>
      <c r="C354" s="132">
        <v>709</v>
      </c>
      <c r="D354" s="133">
        <v>709</v>
      </c>
      <c r="E354" s="134" t="s">
        <v>1919</v>
      </c>
    </row>
    <row r="355" spans="1:5" x14ac:dyDescent="0.25">
      <c r="A355" s="135" t="s">
        <v>2548</v>
      </c>
      <c r="B355" s="135" t="s">
        <v>2549</v>
      </c>
      <c r="C355" s="132">
        <v>710</v>
      </c>
      <c r="D355" s="133">
        <v>710</v>
      </c>
      <c r="E355" s="134" t="s">
        <v>1919</v>
      </c>
    </row>
    <row r="356" spans="1:5" x14ac:dyDescent="0.25">
      <c r="A356" s="135" t="s">
        <v>2550</v>
      </c>
      <c r="B356" s="135" t="s">
        <v>2551</v>
      </c>
      <c r="C356" s="132">
        <v>710</v>
      </c>
      <c r="D356" s="133">
        <v>710</v>
      </c>
      <c r="E356" s="134" t="s">
        <v>1919</v>
      </c>
    </row>
    <row r="357" spans="1:5" x14ac:dyDescent="0.25">
      <c r="A357" s="135" t="s">
        <v>2552</v>
      </c>
      <c r="B357" s="135" t="s">
        <v>2553</v>
      </c>
      <c r="C357" s="132">
        <v>712</v>
      </c>
      <c r="D357" s="133">
        <v>712</v>
      </c>
      <c r="E357" s="134" t="s">
        <v>2119</v>
      </c>
    </row>
    <row r="358" spans="1:5" x14ac:dyDescent="0.25">
      <c r="A358" s="135" t="s">
        <v>2554</v>
      </c>
      <c r="B358" s="135" t="s">
        <v>2555</v>
      </c>
      <c r="C358" s="132">
        <v>713</v>
      </c>
      <c r="D358" s="133">
        <v>713</v>
      </c>
      <c r="E358" s="134" t="s">
        <v>1919</v>
      </c>
    </row>
    <row r="359" spans="1:5" x14ac:dyDescent="0.25">
      <c r="A359" s="135" t="s">
        <v>2556</v>
      </c>
      <c r="B359" s="135" t="s">
        <v>2557</v>
      </c>
      <c r="C359" s="132">
        <v>714</v>
      </c>
      <c r="D359" s="133">
        <v>714</v>
      </c>
      <c r="E359" s="134" t="s">
        <v>1919</v>
      </c>
    </row>
    <row r="360" spans="1:5" x14ac:dyDescent="0.25">
      <c r="A360" s="135" t="s">
        <v>2558</v>
      </c>
      <c r="B360" s="135" t="s">
        <v>2559</v>
      </c>
      <c r="C360" s="132" t="s">
        <v>2560</v>
      </c>
      <c r="D360" s="133">
        <v>715</v>
      </c>
      <c r="E360" s="134" t="s">
        <v>2119</v>
      </c>
    </row>
    <row r="361" spans="1:5" x14ac:dyDescent="0.25">
      <c r="A361" s="135" t="s">
        <v>2561</v>
      </c>
      <c r="B361" s="135" t="s">
        <v>2562</v>
      </c>
      <c r="C361" s="132">
        <v>717</v>
      </c>
      <c r="D361" s="133">
        <v>717</v>
      </c>
      <c r="E361" s="134" t="s">
        <v>1919</v>
      </c>
    </row>
    <row r="362" spans="1:5" x14ac:dyDescent="0.25">
      <c r="A362" s="135" t="s">
        <v>2563</v>
      </c>
      <c r="B362" s="135" t="s">
        <v>2564</v>
      </c>
      <c r="C362" s="132" t="s">
        <v>2565</v>
      </c>
      <c r="D362" s="133">
        <v>719</v>
      </c>
      <c r="E362" s="134" t="s">
        <v>1919</v>
      </c>
    </row>
    <row r="363" spans="1:5" x14ac:dyDescent="0.25">
      <c r="A363" s="135" t="s">
        <v>2566</v>
      </c>
      <c r="B363" s="135" t="s">
        <v>2567</v>
      </c>
      <c r="C363" s="132">
        <v>720</v>
      </c>
      <c r="D363" s="133">
        <v>720</v>
      </c>
      <c r="E363" s="134" t="s">
        <v>1919</v>
      </c>
    </row>
    <row r="364" spans="1:5" x14ac:dyDescent="0.25">
      <c r="A364" s="135" t="s">
        <v>2568</v>
      </c>
      <c r="B364" s="135" t="s">
        <v>2569</v>
      </c>
      <c r="C364" s="132">
        <v>724</v>
      </c>
      <c r="D364" s="133">
        <v>724</v>
      </c>
      <c r="E364" s="134" t="s">
        <v>1919</v>
      </c>
    </row>
    <row r="365" spans="1:5" x14ac:dyDescent="0.25">
      <c r="A365" s="135" t="s">
        <v>1318</v>
      </c>
      <c r="B365" s="135" t="s">
        <v>2570</v>
      </c>
      <c r="C365" s="132">
        <v>726</v>
      </c>
      <c r="D365" s="133">
        <v>726</v>
      </c>
      <c r="E365" s="134" t="s">
        <v>1919</v>
      </c>
    </row>
    <row r="366" spans="1:5" x14ac:dyDescent="0.25">
      <c r="A366" s="135" t="s">
        <v>2571</v>
      </c>
      <c r="B366" s="135" t="s">
        <v>2572</v>
      </c>
      <c r="C366" s="132">
        <v>727</v>
      </c>
      <c r="D366" s="133">
        <v>727</v>
      </c>
      <c r="E366" s="134" t="s">
        <v>1919</v>
      </c>
    </row>
    <row r="367" spans="1:5" x14ac:dyDescent="0.25">
      <c r="A367" s="135" t="s">
        <v>2573</v>
      </c>
      <c r="B367" s="135" t="s">
        <v>2574</v>
      </c>
      <c r="C367" s="132">
        <v>728</v>
      </c>
      <c r="D367" s="133">
        <v>728</v>
      </c>
      <c r="E367" s="134" t="s">
        <v>1919</v>
      </c>
    </row>
    <row r="368" spans="1:5" x14ac:dyDescent="0.25">
      <c r="A368" s="135" t="s">
        <v>2575</v>
      </c>
      <c r="B368" s="135" t="s">
        <v>2576</v>
      </c>
      <c r="C368" s="132">
        <v>730</v>
      </c>
      <c r="D368" s="133">
        <v>730</v>
      </c>
      <c r="E368" s="134" t="s">
        <v>1919</v>
      </c>
    </row>
    <row r="369" spans="1:5" x14ac:dyDescent="0.25">
      <c r="A369" s="135" t="s">
        <v>2577</v>
      </c>
      <c r="B369" s="135" t="s">
        <v>2578</v>
      </c>
      <c r="C369" s="132">
        <v>732</v>
      </c>
      <c r="D369" s="133">
        <v>732</v>
      </c>
      <c r="E369" s="134" t="s">
        <v>1919</v>
      </c>
    </row>
    <row r="370" spans="1:5" x14ac:dyDescent="0.25">
      <c r="A370" s="135" t="s">
        <v>2579</v>
      </c>
      <c r="B370" s="135" t="s">
        <v>2580</v>
      </c>
      <c r="C370" s="132">
        <v>733</v>
      </c>
      <c r="D370" s="133">
        <v>733</v>
      </c>
      <c r="E370" s="134" t="s">
        <v>2119</v>
      </c>
    </row>
    <row r="371" spans="1:5" x14ac:dyDescent="0.25">
      <c r="A371" s="135" t="s">
        <v>2581</v>
      </c>
      <c r="B371" s="135" t="s">
        <v>2582</v>
      </c>
      <c r="C371" s="132">
        <v>737</v>
      </c>
      <c r="D371" s="133">
        <v>737</v>
      </c>
      <c r="E371" s="134" t="s">
        <v>1919</v>
      </c>
    </row>
    <row r="372" spans="1:5" x14ac:dyDescent="0.25">
      <c r="A372" s="135" t="s">
        <v>2583</v>
      </c>
      <c r="B372" s="135" t="s">
        <v>2584</v>
      </c>
      <c r="C372" s="132">
        <v>748</v>
      </c>
      <c r="D372" s="133">
        <v>748</v>
      </c>
      <c r="E372" s="134" t="s">
        <v>1919</v>
      </c>
    </row>
    <row r="373" spans="1:5" x14ac:dyDescent="0.25">
      <c r="A373" s="135" t="s">
        <v>2585</v>
      </c>
      <c r="B373" s="135" t="s">
        <v>2477</v>
      </c>
      <c r="C373" s="132">
        <v>750</v>
      </c>
      <c r="D373" s="133">
        <v>750</v>
      </c>
      <c r="E373" s="134" t="s">
        <v>1919</v>
      </c>
    </row>
    <row r="374" spans="1:5" x14ac:dyDescent="0.25">
      <c r="A374" s="135" t="s">
        <v>2586</v>
      </c>
      <c r="B374" s="135" t="s">
        <v>2587</v>
      </c>
      <c r="C374" s="132">
        <v>751</v>
      </c>
      <c r="D374" s="133">
        <v>751</v>
      </c>
      <c r="E374" s="134" t="s">
        <v>1919</v>
      </c>
    </row>
    <row r="375" spans="1:5" x14ac:dyDescent="0.25">
      <c r="A375" s="135" t="s">
        <v>2588</v>
      </c>
      <c r="B375" s="135" t="s">
        <v>2589</v>
      </c>
      <c r="C375" s="132">
        <v>758</v>
      </c>
      <c r="D375" s="133">
        <v>758</v>
      </c>
      <c r="E375" s="134" t="s">
        <v>1919</v>
      </c>
    </row>
    <row r="376" spans="1:5" x14ac:dyDescent="0.25">
      <c r="A376" s="135" t="s">
        <v>2590</v>
      </c>
      <c r="B376" s="135" t="s">
        <v>2591</v>
      </c>
      <c r="C376" s="132" t="s">
        <v>2592</v>
      </c>
      <c r="D376" s="133">
        <v>759</v>
      </c>
      <c r="E376" s="134" t="s">
        <v>1919</v>
      </c>
    </row>
    <row r="377" spans="1:5" x14ac:dyDescent="0.25">
      <c r="A377" s="135" t="s">
        <v>2593</v>
      </c>
      <c r="B377" s="135" t="s">
        <v>2594</v>
      </c>
      <c r="C377" s="132">
        <v>760</v>
      </c>
      <c r="D377" s="133">
        <v>760</v>
      </c>
      <c r="E377" s="134" t="s">
        <v>1919</v>
      </c>
    </row>
    <row r="378" spans="1:5" x14ac:dyDescent="0.25">
      <c r="A378" s="135" t="s">
        <v>2595</v>
      </c>
      <c r="B378" s="135" t="s">
        <v>2596</v>
      </c>
      <c r="C378" s="132" t="s">
        <v>2597</v>
      </c>
      <c r="D378" s="133">
        <v>763</v>
      </c>
      <c r="E378" s="134" t="s">
        <v>1919</v>
      </c>
    </row>
    <row r="379" spans="1:5" x14ac:dyDescent="0.25">
      <c r="A379" s="135" t="s">
        <v>2598</v>
      </c>
      <c r="B379" s="135" t="s">
        <v>2599</v>
      </c>
      <c r="C379" s="132">
        <v>769</v>
      </c>
      <c r="D379" s="133">
        <v>769</v>
      </c>
      <c r="E379" s="134" t="s">
        <v>1919</v>
      </c>
    </row>
    <row r="380" spans="1:5" x14ac:dyDescent="0.25">
      <c r="A380" s="135" t="s">
        <v>2600</v>
      </c>
      <c r="B380" s="135" t="s">
        <v>2601</v>
      </c>
      <c r="C380" s="132">
        <v>786</v>
      </c>
      <c r="D380" s="133">
        <v>786</v>
      </c>
      <c r="E380" s="134" t="s">
        <v>1919</v>
      </c>
    </row>
    <row r="381" spans="1:5" x14ac:dyDescent="0.25">
      <c r="A381" s="135" t="s">
        <v>2602</v>
      </c>
      <c r="B381" s="135" t="s">
        <v>2603</v>
      </c>
      <c r="C381" s="132">
        <v>789</v>
      </c>
      <c r="D381" s="133">
        <v>789</v>
      </c>
      <c r="E381" s="134" t="s">
        <v>1919</v>
      </c>
    </row>
    <row r="382" spans="1:5" x14ac:dyDescent="0.25">
      <c r="A382" s="135" t="s">
        <v>2602</v>
      </c>
      <c r="B382" s="135" t="s">
        <v>2603</v>
      </c>
      <c r="C382" s="132">
        <v>789</v>
      </c>
      <c r="D382" s="133">
        <v>789</v>
      </c>
      <c r="E382" s="134" t="s">
        <v>1919</v>
      </c>
    </row>
    <row r="383" spans="1:5" x14ac:dyDescent="0.25">
      <c r="A383" s="135" t="s">
        <v>2604</v>
      </c>
      <c r="B383" s="135" t="s">
        <v>2605</v>
      </c>
      <c r="C383" s="132" t="s">
        <v>2606</v>
      </c>
      <c r="D383" s="133">
        <v>795</v>
      </c>
      <c r="E383" s="134" t="s">
        <v>1919</v>
      </c>
    </row>
    <row r="384" spans="1:5" x14ac:dyDescent="0.25">
      <c r="A384" s="135" t="s">
        <v>2607</v>
      </c>
      <c r="B384" s="135" t="s">
        <v>2608</v>
      </c>
      <c r="C384" s="132">
        <v>799</v>
      </c>
      <c r="D384" s="133">
        <v>799</v>
      </c>
      <c r="E384" s="134" t="s">
        <v>1919</v>
      </c>
    </row>
    <row r="385" spans="1:5" x14ac:dyDescent="0.25">
      <c r="A385" s="135" t="s">
        <v>2609</v>
      </c>
      <c r="B385" s="135" t="s">
        <v>2610</v>
      </c>
      <c r="C385" s="132" t="s">
        <v>2611</v>
      </c>
      <c r="D385" s="133">
        <v>800</v>
      </c>
      <c r="E385" s="134" t="s">
        <v>1919</v>
      </c>
    </row>
    <row r="386" spans="1:5" x14ac:dyDescent="0.25">
      <c r="A386" s="135" t="s">
        <v>2612</v>
      </c>
      <c r="B386" s="135" t="s">
        <v>2613</v>
      </c>
      <c r="C386" s="132">
        <v>804</v>
      </c>
      <c r="D386" s="133">
        <v>804</v>
      </c>
      <c r="E386" s="134" t="s">
        <v>1919</v>
      </c>
    </row>
    <row r="387" spans="1:5" x14ac:dyDescent="0.25">
      <c r="A387" s="135" t="s">
        <v>2614</v>
      </c>
      <c r="B387" s="135" t="s">
        <v>2615</v>
      </c>
      <c r="C387" s="132">
        <v>807</v>
      </c>
      <c r="D387" s="133">
        <v>807</v>
      </c>
      <c r="E387" s="134" t="s">
        <v>1919</v>
      </c>
    </row>
    <row r="388" spans="1:5" x14ac:dyDescent="0.25">
      <c r="A388" s="135" t="s">
        <v>2616</v>
      </c>
      <c r="B388" s="135" t="s">
        <v>2617</v>
      </c>
      <c r="C388" s="132">
        <v>808</v>
      </c>
      <c r="D388" s="133">
        <v>808</v>
      </c>
      <c r="E388" s="134" t="s">
        <v>2119</v>
      </c>
    </row>
    <row r="389" spans="1:5" x14ac:dyDescent="0.25">
      <c r="A389" s="135" t="s">
        <v>2618</v>
      </c>
      <c r="B389" s="135" t="s">
        <v>2619</v>
      </c>
      <c r="C389" s="132">
        <v>809</v>
      </c>
      <c r="D389" s="133">
        <v>809</v>
      </c>
      <c r="E389" s="134" t="s">
        <v>1919</v>
      </c>
    </row>
    <row r="390" spans="1:5" x14ac:dyDescent="0.25">
      <c r="A390" s="135" t="s">
        <v>2620</v>
      </c>
      <c r="B390" s="135" t="s">
        <v>2621</v>
      </c>
      <c r="C390" s="132" t="s">
        <v>2622</v>
      </c>
      <c r="D390" s="133">
        <v>810</v>
      </c>
      <c r="E390" s="134" t="s">
        <v>1919</v>
      </c>
    </row>
    <row r="391" spans="1:5" x14ac:dyDescent="0.25">
      <c r="A391" s="135" t="s">
        <v>2623</v>
      </c>
      <c r="B391" s="135" t="s">
        <v>2624</v>
      </c>
      <c r="C391" s="132">
        <v>810</v>
      </c>
      <c r="D391" s="133">
        <v>810</v>
      </c>
      <c r="E391" s="134" t="s">
        <v>1919</v>
      </c>
    </row>
    <row r="392" spans="1:5" x14ac:dyDescent="0.25">
      <c r="A392" s="135" t="s">
        <v>2625</v>
      </c>
      <c r="B392" s="135" t="s">
        <v>2626</v>
      </c>
      <c r="C392" s="132">
        <v>813</v>
      </c>
      <c r="D392" s="133">
        <v>813</v>
      </c>
      <c r="E392" s="134" t="s">
        <v>1919</v>
      </c>
    </row>
    <row r="393" spans="1:5" x14ac:dyDescent="0.25">
      <c r="A393" s="135" t="s">
        <v>2627</v>
      </c>
      <c r="B393" s="135" t="s">
        <v>2628</v>
      </c>
      <c r="C393" s="132">
        <v>814</v>
      </c>
      <c r="D393" s="133">
        <v>814</v>
      </c>
      <c r="E393" s="137" t="s">
        <v>2119</v>
      </c>
    </row>
    <row r="394" spans="1:5" x14ac:dyDescent="0.25">
      <c r="A394" s="135" t="s">
        <v>2629</v>
      </c>
      <c r="B394" s="135" t="s">
        <v>2630</v>
      </c>
      <c r="C394" s="132">
        <v>815</v>
      </c>
      <c r="D394" s="133">
        <v>815</v>
      </c>
      <c r="E394" s="134" t="s">
        <v>1919</v>
      </c>
    </row>
    <row r="395" spans="1:5" x14ac:dyDescent="0.25">
      <c r="A395" s="135" t="s">
        <v>2631</v>
      </c>
      <c r="B395" s="135" t="s">
        <v>2632</v>
      </c>
      <c r="C395" s="132">
        <v>816</v>
      </c>
      <c r="D395" s="133">
        <v>816</v>
      </c>
      <c r="E395" s="134" t="s">
        <v>1919</v>
      </c>
    </row>
    <row r="396" spans="1:5" x14ac:dyDescent="0.25">
      <c r="A396" s="135" t="s">
        <v>2633</v>
      </c>
      <c r="B396" s="135" t="s">
        <v>2634</v>
      </c>
      <c r="C396" s="132">
        <v>817</v>
      </c>
      <c r="D396" s="133">
        <v>817</v>
      </c>
      <c r="E396" s="134" t="s">
        <v>1919</v>
      </c>
    </row>
    <row r="397" spans="1:5" x14ac:dyDescent="0.25">
      <c r="A397" s="135" t="s">
        <v>2635</v>
      </c>
      <c r="B397" s="135" t="s">
        <v>2636</v>
      </c>
      <c r="C397" s="132">
        <v>823</v>
      </c>
      <c r="D397" s="133">
        <v>823</v>
      </c>
      <c r="E397" s="134" t="s">
        <v>1919</v>
      </c>
    </row>
    <row r="398" spans="1:5" x14ac:dyDescent="0.25">
      <c r="A398" s="135" t="s">
        <v>2637</v>
      </c>
      <c r="B398" s="135" t="s">
        <v>2638</v>
      </c>
      <c r="C398" s="132">
        <v>831</v>
      </c>
      <c r="D398" s="133">
        <v>831</v>
      </c>
      <c r="E398" s="134" t="s">
        <v>2119</v>
      </c>
    </row>
    <row r="399" spans="1:5" x14ac:dyDescent="0.25">
      <c r="A399" s="135" t="s">
        <v>2639</v>
      </c>
      <c r="B399" s="135" t="s">
        <v>2640</v>
      </c>
      <c r="C399" s="132">
        <v>832</v>
      </c>
      <c r="D399" s="133">
        <v>832</v>
      </c>
      <c r="E399" s="134" t="s">
        <v>1919</v>
      </c>
    </row>
    <row r="400" spans="1:5" x14ac:dyDescent="0.25">
      <c r="A400" s="135" t="s">
        <v>2641</v>
      </c>
      <c r="B400" s="135" t="s">
        <v>2193</v>
      </c>
      <c r="C400" s="132">
        <v>833</v>
      </c>
      <c r="D400" s="133">
        <v>833</v>
      </c>
      <c r="E400" s="134" t="s">
        <v>1919</v>
      </c>
    </row>
    <row r="401" spans="1:5" x14ac:dyDescent="0.25">
      <c r="A401" s="135" t="s">
        <v>2642</v>
      </c>
      <c r="B401" s="135" t="s">
        <v>2643</v>
      </c>
      <c r="C401" s="132">
        <v>837</v>
      </c>
      <c r="D401" s="133">
        <v>837</v>
      </c>
      <c r="E401" s="134" t="s">
        <v>1919</v>
      </c>
    </row>
    <row r="402" spans="1:5" x14ac:dyDescent="0.25">
      <c r="A402" s="135" t="s">
        <v>2644</v>
      </c>
      <c r="B402" s="135" t="s">
        <v>2645</v>
      </c>
      <c r="C402" s="132">
        <v>841</v>
      </c>
      <c r="D402" s="133">
        <v>841</v>
      </c>
      <c r="E402" s="134" t="s">
        <v>1919</v>
      </c>
    </row>
    <row r="403" spans="1:5" x14ac:dyDescent="0.25">
      <c r="A403" s="135" t="s">
        <v>2646</v>
      </c>
      <c r="B403" s="135" t="s">
        <v>2647</v>
      </c>
      <c r="C403" s="132">
        <v>847</v>
      </c>
      <c r="D403" s="133">
        <v>847</v>
      </c>
      <c r="E403" s="134" t="s">
        <v>1919</v>
      </c>
    </row>
    <row r="404" spans="1:5" x14ac:dyDescent="0.25">
      <c r="A404" s="135" t="s">
        <v>2648</v>
      </c>
      <c r="B404" s="135" t="s">
        <v>2649</v>
      </c>
      <c r="C404" s="132">
        <v>848</v>
      </c>
      <c r="D404" s="133">
        <v>848</v>
      </c>
      <c r="E404" s="134" t="s">
        <v>1919</v>
      </c>
    </row>
    <row r="405" spans="1:5" x14ac:dyDescent="0.25">
      <c r="A405" s="135" t="s">
        <v>2650</v>
      </c>
      <c r="B405" s="135" t="s">
        <v>2651</v>
      </c>
      <c r="C405" s="132">
        <v>851</v>
      </c>
      <c r="D405" s="133">
        <v>851</v>
      </c>
      <c r="E405" s="134" t="s">
        <v>1919</v>
      </c>
    </row>
    <row r="406" spans="1:5" x14ac:dyDescent="0.25">
      <c r="A406" s="135" t="s">
        <v>2652</v>
      </c>
      <c r="B406" s="135" t="s">
        <v>2653</v>
      </c>
      <c r="C406" s="132">
        <v>853</v>
      </c>
      <c r="D406" s="133">
        <v>853</v>
      </c>
      <c r="E406" s="134" t="s">
        <v>1919</v>
      </c>
    </row>
    <row r="407" spans="1:5" x14ac:dyDescent="0.25">
      <c r="A407" s="135" t="s">
        <v>2654</v>
      </c>
      <c r="B407" s="135" t="s">
        <v>2655</v>
      </c>
      <c r="C407" s="132">
        <v>855</v>
      </c>
      <c r="D407" s="133">
        <v>855</v>
      </c>
      <c r="E407" s="134" t="s">
        <v>1919</v>
      </c>
    </row>
    <row r="408" spans="1:5" x14ac:dyDescent="0.25">
      <c r="A408" s="135" t="s">
        <v>2656</v>
      </c>
      <c r="B408" s="135" t="s">
        <v>2657</v>
      </c>
      <c r="C408" s="132">
        <v>856</v>
      </c>
      <c r="D408" s="133">
        <v>856</v>
      </c>
      <c r="E408" s="134" t="s">
        <v>1919</v>
      </c>
    </row>
    <row r="409" spans="1:5" x14ac:dyDescent="0.25">
      <c r="A409" s="135" t="s">
        <v>2658</v>
      </c>
      <c r="B409" s="135" t="s">
        <v>2659</v>
      </c>
      <c r="C409" s="132">
        <v>857</v>
      </c>
      <c r="D409" s="133">
        <v>857</v>
      </c>
      <c r="E409" s="134" t="s">
        <v>1919</v>
      </c>
    </row>
    <row r="410" spans="1:5" x14ac:dyDescent="0.25">
      <c r="A410" s="135" t="s">
        <v>2658</v>
      </c>
      <c r="B410" s="135" t="s">
        <v>2659</v>
      </c>
      <c r="C410" s="132">
        <v>857</v>
      </c>
      <c r="D410" s="133">
        <v>857</v>
      </c>
      <c r="E410" s="134" t="s">
        <v>2119</v>
      </c>
    </row>
    <row r="411" spans="1:5" x14ac:dyDescent="0.25">
      <c r="A411" s="135" t="s">
        <v>2660</v>
      </c>
      <c r="B411" s="135" t="s">
        <v>2661</v>
      </c>
      <c r="C411" s="132">
        <v>858</v>
      </c>
      <c r="D411" s="133">
        <v>858</v>
      </c>
      <c r="E411" s="134" t="s">
        <v>1919</v>
      </c>
    </row>
    <row r="412" spans="1:5" x14ac:dyDescent="0.25">
      <c r="A412" s="135" t="s">
        <v>2662</v>
      </c>
      <c r="B412" s="135" t="s">
        <v>2663</v>
      </c>
      <c r="C412" s="132">
        <v>865</v>
      </c>
      <c r="D412" s="133">
        <v>865</v>
      </c>
      <c r="E412" s="134" t="s">
        <v>1919</v>
      </c>
    </row>
    <row r="413" spans="1:5" x14ac:dyDescent="0.25">
      <c r="A413" s="135" t="s">
        <v>2664</v>
      </c>
      <c r="B413" s="135" t="s">
        <v>1216</v>
      </c>
      <c r="C413" s="132">
        <v>872</v>
      </c>
      <c r="D413" s="133">
        <v>872</v>
      </c>
      <c r="E413" s="134" t="s">
        <v>1919</v>
      </c>
    </row>
    <row r="414" spans="1:5" x14ac:dyDescent="0.25">
      <c r="A414" s="135" t="s">
        <v>2665</v>
      </c>
      <c r="B414" s="135" t="s">
        <v>2666</v>
      </c>
      <c r="C414" s="132">
        <v>874</v>
      </c>
      <c r="D414" s="133">
        <v>874</v>
      </c>
      <c r="E414" s="134" t="s">
        <v>1919</v>
      </c>
    </row>
    <row r="415" spans="1:5" x14ac:dyDescent="0.25">
      <c r="A415" s="131" t="s">
        <v>1037</v>
      </c>
      <c r="B415" s="131" t="s">
        <v>1038</v>
      </c>
      <c r="C415" s="132">
        <v>882</v>
      </c>
      <c r="D415" s="133">
        <v>882</v>
      </c>
      <c r="E415" s="134" t="s">
        <v>1919</v>
      </c>
    </row>
    <row r="416" spans="1:5" x14ac:dyDescent="0.25">
      <c r="A416" s="135" t="s">
        <v>2667</v>
      </c>
      <c r="B416" s="135" t="s">
        <v>2668</v>
      </c>
      <c r="C416" s="132">
        <v>884</v>
      </c>
      <c r="D416" s="133">
        <v>884</v>
      </c>
      <c r="E416" s="134" t="s">
        <v>2119</v>
      </c>
    </row>
    <row r="417" spans="1:5" x14ac:dyDescent="0.25">
      <c r="A417" s="135" t="s">
        <v>2669</v>
      </c>
      <c r="B417" s="135" t="s">
        <v>2670</v>
      </c>
      <c r="C417" s="132">
        <v>897</v>
      </c>
      <c r="D417" s="133">
        <v>897</v>
      </c>
      <c r="E417" s="134" t="s">
        <v>1919</v>
      </c>
    </row>
    <row r="418" spans="1:5" x14ac:dyDescent="0.25">
      <c r="A418" s="135" t="s">
        <v>2671</v>
      </c>
      <c r="B418" s="135" t="s">
        <v>2672</v>
      </c>
      <c r="C418" s="132">
        <v>901</v>
      </c>
      <c r="D418" s="133">
        <v>901</v>
      </c>
      <c r="E418" s="134" t="s">
        <v>1919</v>
      </c>
    </row>
    <row r="419" spans="1:5" x14ac:dyDescent="0.25">
      <c r="A419" s="135" t="s">
        <v>2673</v>
      </c>
      <c r="B419" s="135" t="s">
        <v>2674</v>
      </c>
      <c r="C419" s="132">
        <v>902</v>
      </c>
      <c r="D419" s="133">
        <v>902</v>
      </c>
      <c r="E419" s="134" t="s">
        <v>1919</v>
      </c>
    </row>
    <row r="420" spans="1:5" x14ac:dyDescent="0.25">
      <c r="A420" s="135" t="s">
        <v>1503</v>
      </c>
      <c r="B420" s="135" t="s">
        <v>1504</v>
      </c>
      <c r="C420" s="132">
        <v>905</v>
      </c>
      <c r="D420" s="133">
        <v>905</v>
      </c>
      <c r="E420" s="134" t="s">
        <v>1919</v>
      </c>
    </row>
    <row r="421" spans="1:5" x14ac:dyDescent="0.25">
      <c r="A421" s="135" t="s">
        <v>2675</v>
      </c>
      <c r="B421" s="135" t="s">
        <v>2676</v>
      </c>
      <c r="C421" s="132">
        <v>921</v>
      </c>
      <c r="D421" s="133">
        <v>921</v>
      </c>
      <c r="E421" s="134" t="s">
        <v>1919</v>
      </c>
    </row>
    <row r="422" spans="1:5" x14ac:dyDescent="0.25">
      <c r="A422" s="135" t="s">
        <v>2677</v>
      </c>
      <c r="B422" s="135" t="s">
        <v>2678</v>
      </c>
      <c r="C422" s="132" t="s">
        <v>2679</v>
      </c>
      <c r="D422" s="133">
        <v>924</v>
      </c>
      <c r="E422" s="134" t="s">
        <v>1919</v>
      </c>
    </row>
    <row r="423" spans="1:5" x14ac:dyDescent="0.25">
      <c r="A423" s="135" t="s">
        <v>2680</v>
      </c>
      <c r="B423" s="135" t="s">
        <v>2681</v>
      </c>
      <c r="C423" s="132">
        <v>925</v>
      </c>
      <c r="D423" s="133">
        <v>925</v>
      </c>
      <c r="E423" s="134" t="s">
        <v>1919</v>
      </c>
    </row>
    <row r="424" spans="1:5" x14ac:dyDescent="0.25">
      <c r="A424" s="135" t="s">
        <v>2682</v>
      </c>
      <c r="B424" s="135" t="s">
        <v>2683</v>
      </c>
      <c r="C424" s="132">
        <v>932</v>
      </c>
      <c r="D424" s="133">
        <v>932</v>
      </c>
      <c r="E424" s="134" t="s">
        <v>1919</v>
      </c>
    </row>
    <row r="425" spans="1:5" x14ac:dyDescent="0.25">
      <c r="A425" s="135" t="s">
        <v>2684</v>
      </c>
      <c r="B425" s="135" t="s">
        <v>2685</v>
      </c>
      <c r="C425" s="132">
        <v>933</v>
      </c>
      <c r="D425" s="133">
        <v>933</v>
      </c>
      <c r="E425" s="134" t="s">
        <v>1919</v>
      </c>
    </row>
    <row r="426" spans="1:5" x14ac:dyDescent="0.25">
      <c r="A426" s="131" t="s">
        <v>1039</v>
      </c>
      <c r="B426" s="131" t="s">
        <v>1040</v>
      </c>
      <c r="C426" s="132">
        <v>934</v>
      </c>
      <c r="D426" s="133">
        <v>934</v>
      </c>
      <c r="E426" s="134" t="s">
        <v>1919</v>
      </c>
    </row>
    <row r="427" spans="1:5" x14ac:dyDescent="0.25">
      <c r="A427" s="135" t="s">
        <v>2686</v>
      </c>
      <c r="B427" s="135" t="s">
        <v>2687</v>
      </c>
      <c r="C427" s="132">
        <v>936</v>
      </c>
      <c r="D427" s="133">
        <v>936</v>
      </c>
      <c r="E427" s="134" t="s">
        <v>1919</v>
      </c>
    </row>
    <row r="428" spans="1:5" x14ac:dyDescent="0.25">
      <c r="A428" s="135" t="s">
        <v>2688</v>
      </c>
      <c r="B428" s="135" t="s">
        <v>2689</v>
      </c>
      <c r="C428" s="132">
        <v>941</v>
      </c>
      <c r="D428" s="133">
        <v>941</v>
      </c>
      <c r="E428" s="134" t="s">
        <v>1919</v>
      </c>
    </row>
    <row r="429" spans="1:5" x14ac:dyDescent="0.25">
      <c r="A429" s="131" t="s">
        <v>2690</v>
      </c>
      <c r="B429" s="131" t="s">
        <v>2691</v>
      </c>
      <c r="C429" s="132">
        <v>945</v>
      </c>
      <c r="D429" s="133">
        <v>945</v>
      </c>
      <c r="E429" s="134" t="s">
        <v>1919</v>
      </c>
    </row>
    <row r="430" spans="1:5" x14ac:dyDescent="0.25">
      <c r="A430" s="135" t="s">
        <v>2692</v>
      </c>
      <c r="B430" s="135" t="s">
        <v>2693</v>
      </c>
      <c r="C430" s="132">
        <v>948</v>
      </c>
      <c r="D430" s="133">
        <v>948</v>
      </c>
      <c r="E430" s="134" t="s">
        <v>1919</v>
      </c>
    </row>
    <row r="431" spans="1:5" x14ac:dyDescent="0.25">
      <c r="A431" s="135" t="s">
        <v>2694</v>
      </c>
      <c r="B431" s="135" t="s">
        <v>2695</v>
      </c>
      <c r="C431" s="132">
        <v>949</v>
      </c>
      <c r="D431" s="133">
        <v>949</v>
      </c>
      <c r="E431" s="134" t="s">
        <v>2119</v>
      </c>
    </row>
    <row r="432" spans="1:5" x14ac:dyDescent="0.25">
      <c r="A432" s="135" t="s">
        <v>2696</v>
      </c>
      <c r="B432" s="135" t="s">
        <v>2697</v>
      </c>
      <c r="C432" s="132">
        <v>951</v>
      </c>
      <c r="D432" s="133">
        <v>951</v>
      </c>
      <c r="E432" s="134" t="s">
        <v>1919</v>
      </c>
    </row>
    <row r="433" spans="1:22" x14ac:dyDescent="0.25">
      <c r="A433" s="135" t="s">
        <v>2698</v>
      </c>
      <c r="B433" s="135" t="s">
        <v>2699</v>
      </c>
      <c r="C433" s="132">
        <v>956</v>
      </c>
      <c r="D433" s="133">
        <v>956</v>
      </c>
      <c r="E433" s="134" t="s">
        <v>1919</v>
      </c>
    </row>
    <row r="434" spans="1:22" x14ac:dyDescent="0.25">
      <c r="A434" s="135" t="s">
        <v>2700</v>
      </c>
      <c r="B434" s="135" t="s">
        <v>2701</v>
      </c>
      <c r="C434" s="132">
        <v>961</v>
      </c>
      <c r="D434" s="133">
        <v>961</v>
      </c>
      <c r="E434" s="134" t="s">
        <v>1919</v>
      </c>
    </row>
    <row r="435" spans="1:22" x14ac:dyDescent="0.25">
      <c r="A435" s="135" t="s">
        <v>2702</v>
      </c>
      <c r="B435" s="135" t="s">
        <v>2531</v>
      </c>
      <c r="C435" s="132">
        <v>965</v>
      </c>
      <c r="D435" s="133">
        <v>965</v>
      </c>
      <c r="E435" s="134" t="s">
        <v>1919</v>
      </c>
    </row>
    <row r="436" spans="1:22" x14ac:dyDescent="0.25">
      <c r="A436" s="135" t="s">
        <v>2703</v>
      </c>
      <c r="B436" s="135" t="s">
        <v>2704</v>
      </c>
      <c r="C436" s="132">
        <v>977</v>
      </c>
      <c r="D436" s="133">
        <v>977</v>
      </c>
      <c r="E436" s="134" t="s">
        <v>1919</v>
      </c>
    </row>
    <row r="437" spans="1:22" x14ac:dyDescent="0.25">
      <c r="A437" s="135" t="s">
        <v>1137</v>
      </c>
      <c r="B437" s="135" t="s">
        <v>1139</v>
      </c>
      <c r="C437" s="132">
        <v>978</v>
      </c>
      <c r="D437" s="133">
        <v>978</v>
      </c>
      <c r="E437" s="134" t="s">
        <v>1919</v>
      </c>
    </row>
    <row r="438" spans="1:22" x14ac:dyDescent="0.25">
      <c r="A438" s="135" t="s">
        <v>2705</v>
      </c>
      <c r="B438" s="135" t="s">
        <v>2491</v>
      </c>
      <c r="C438" s="132">
        <v>981</v>
      </c>
      <c r="D438" s="133">
        <v>981</v>
      </c>
      <c r="E438" s="134" t="s">
        <v>1919</v>
      </c>
    </row>
    <row r="439" spans="1:22" x14ac:dyDescent="0.25">
      <c r="A439" s="135" t="s">
        <v>2706</v>
      </c>
      <c r="B439" s="135" t="s">
        <v>2707</v>
      </c>
      <c r="C439" s="132">
        <v>988</v>
      </c>
      <c r="D439" s="133">
        <v>988</v>
      </c>
      <c r="E439" s="134" t="s">
        <v>1919</v>
      </c>
    </row>
    <row r="440" spans="1:22" x14ac:dyDescent="0.25">
      <c r="A440" s="135" t="s">
        <v>2708</v>
      </c>
      <c r="B440" s="135" t="s">
        <v>2709</v>
      </c>
      <c r="C440" s="132">
        <v>991</v>
      </c>
      <c r="D440" s="133">
        <v>991</v>
      </c>
      <c r="E440" s="134" t="s">
        <v>1919</v>
      </c>
    </row>
    <row r="441" spans="1:22" x14ac:dyDescent="0.25">
      <c r="A441" s="135" t="s">
        <v>2710</v>
      </c>
      <c r="B441" s="135" t="s">
        <v>2711</v>
      </c>
      <c r="C441" s="132">
        <v>994</v>
      </c>
      <c r="D441" s="133">
        <v>994</v>
      </c>
      <c r="E441" s="134" t="s">
        <v>1919</v>
      </c>
      <c r="F441" s="136"/>
      <c r="G441" s="136"/>
      <c r="H441" s="136"/>
      <c r="I441" s="136"/>
      <c r="J441" s="136"/>
      <c r="K441" s="136"/>
      <c r="L441" s="136"/>
      <c r="M441" s="136"/>
      <c r="N441" s="136"/>
      <c r="O441" s="136"/>
      <c r="P441" s="136"/>
      <c r="Q441" s="136"/>
      <c r="R441" s="136"/>
      <c r="S441" s="136"/>
      <c r="T441" s="136"/>
      <c r="U441" s="136"/>
      <c r="V441" s="136"/>
    </row>
    <row r="442" spans="1:22" x14ac:dyDescent="0.25">
      <c r="A442" s="135" t="s">
        <v>2712</v>
      </c>
      <c r="B442" s="135" t="s">
        <v>2713</v>
      </c>
      <c r="C442" s="132">
        <v>996</v>
      </c>
      <c r="D442" s="133">
        <v>996</v>
      </c>
      <c r="E442" s="134" t="s">
        <v>1919</v>
      </c>
    </row>
    <row r="443" spans="1:22" x14ac:dyDescent="0.25">
      <c r="A443" s="135" t="s">
        <v>2714</v>
      </c>
      <c r="B443" s="135" t="s">
        <v>2715</v>
      </c>
      <c r="C443" s="132" t="s">
        <v>2716</v>
      </c>
      <c r="D443" s="133">
        <v>998</v>
      </c>
      <c r="E443" s="134" t="s">
        <v>1919</v>
      </c>
    </row>
    <row r="444" spans="1:22" x14ac:dyDescent="0.25">
      <c r="A444" s="135" t="s">
        <v>820</v>
      </c>
      <c r="B444" s="135" t="s">
        <v>822</v>
      </c>
      <c r="C444" s="132">
        <v>1005</v>
      </c>
      <c r="D444" s="133">
        <v>1005</v>
      </c>
      <c r="E444" s="134" t="s">
        <v>1919</v>
      </c>
    </row>
    <row r="445" spans="1:22" x14ac:dyDescent="0.25">
      <c r="A445" s="135" t="s">
        <v>2717</v>
      </c>
      <c r="B445" s="135" t="s">
        <v>2718</v>
      </c>
      <c r="C445" s="132">
        <v>1006</v>
      </c>
      <c r="D445" s="133">
        <v>1006</v>
      </c>
      <c r="E445" s="134" t="s">
        <v>1919</v>
      </c>
    </row>
    <row r="446" spans="1:22" x14ac:dyDescent="0.25">
      <c r="A446" s="135" t="s">
        <v>2719</v>
      </c>
      <c r="B446" s="135" t="s">
        <v>2720</v>
      </c>
      <c r="C446" s="132">
        <v>1008</v>
      </c>
      <c r="D446" s="133">
        <v>1008</v>
      </c>
      <c r="E446" s="134" t="s">
        <v>1919</v>
      </c>
    </row>
    <row r="447" spans="1:22" x14ac:dyDescent="0.25">
      <c r="A447" s="135" t="s">
        <v>2721</v>
      </c>
      <c r="B447" s="135" t="s">
        <v>1402</v>
      </c>
      <c r="C447" s="132">
        <v>1012</v>
      </c>
      <c r="D447" s="133">
        <v>1012</v>
      </c>
      <c r="E447" s="134" t="s">
        <v>1919</v>
      </c>
    </row>
    <row r="448" spans="1:22" x14ac:dyDescent="0.25">
      <c r="A448" s="135" t="s">
        <v>2722</v>
      </c>
      <c r="B448" s="135" t="s">
        <v>2723</v>
      </c>
      <c r="C448" s="132">
        <v>1029</v>
      </c>
      <c r="D448" s="133">
        <v>1029</v>
      </c>
      <c r="E448" s="134" t="s">
        <v>1919</v>
      </c>
    </row>
    <row r="449" spans="1:5" x14ac:dyDescent="0.25">
      <c r="A449" s="131" t="s">
        <v>1612</v>
      </c>
      <c r="B449" s="131" t="s">
        <v>1613</v>
      </c>
      <c r="C449" s="132">
        <v>1030</v>
      </c>
      <c r="D449" s="133">
        <v>1030</v>
      </c>
      <c r="E449" s="134" t="s">
        <v>1919</v>
      </c>
    </row>
    <row r="450" spans="1:5" x14ac:dyDescent="0.25">
      <c r="A450" s="135" t="s">
        <v>2724</v>
      </c>
      <c r="B450" s="135" t="s">
        <v>2725</v>
      </c>
      <c r="C450" s="132">
        <v>1033</v>
      </c>
      <c r="D450" s="133">
        <v>1033</v>
      </c>
      <c r="E450" s="134" t="s">
        <v>1919</v>
      </c>
    </row>
    <row r="451" spans="1:5" x14ac:dyDescent="0.25">
      <c r="A451" s="135" t="s">
        <v>2726</v>
      </c>
      <c r="B451" s="135" t="s">
        <v>2727</v>
      </c>
      <c r="C451" s="132">
        <v>1038</v>
      </c>
      <c r="D451" s="133">
        <v>1038</v>
      </c>
      <c r="E451" s="134" t="s">
        <v>1919</v>
      </c>
    </row>
    <row r="452" spans="1:5" x14ac:dyDescent="0.25">
      <c r="A452" s="135" t="s">
        <v>2728</v>
      </c>
      <c r="B452" s="135" t="s">
        <v>2729</v>
      </c>
      <c r="C452" s="132">
        <v>1041</v>
      </c>
      <c r="D452" s="133">
        <v>1041</v>
      </c>
      <c r="E452" s="134" t="s">
        <v>1919</v>
      </c>
    </row>
    <row r="453" spans="1:5" x14ac:dyDescent="0.25">
      <c r="A453" s="135" t="s">
        <v>876</v>
      </c>
      <c r="B453" s="135" t="s">
        <v>878</v>
      </c>
      <c r="C453" s="132">
        <v>1044</v>
      </c>
      <c r="D453" s="133">
        <v>1044</v>
      </c>
      <c r="E453" s="134" t="s">
        <v>1919</v>
      </c>
    </row>
    <row r="454" spans="1:5" x14ac:dyDescent="0.25">
      <c r="A454" s="135" t="s">
        <v>2730</v>
      </c>
      <c r="B454" s="135" t="s">
        <v>2731</v>
      </c>
      <c r="C454" s="132">
        <v>1045</v>
      </c>
      <c r="D454" s="133">
        <v>1045</v>
      </c>
      <c r="E454" s="134" t="s">
        <v>1919</v>
      </c>
    </row>
    <row r="455" spans="1:5" x14ac:dyDescent="0.25">
      <c r="A455" s="135" t="s">
        <v>2732</v>
      </c>
      <c r="B455" s="135" t="s">
        <v>624</v>
      </c>
      <c r="C455" s="132">
        <v>1048</v>
      </c>
      <c r="D455" s="133">
        <v>1048</v>
      </c>
      <c r="E455" s="134" t="s">
        <v>1919</v>
      </c>
    </row>
    <row r="456" spans="1:5" x14ac:dyDescent="0.25">
      <c r="A456" s="135" t="s">
        <v>2733</v>
      </c>
      <c r="B456" s="135" t="s">
        <v>1336</v>
      </c>
      <c r="C456" s="132">
        <v>1054</v>
      </c>
      <c r="D456" s="133">
        <v>1054</v>
      </c>
      <c r="E456" s="134" t="s">
        <v>2119</v>
      </c>
    </row>
    <row r="457" spans="1:5" x14ac:dyDescent="0.25">
      <c r="A457" s="135" t="s">
        <v>2734</v>
      </c>
      <c r="B457" s="135" t="s">
        <v>2735</v>
      </c>
      <c r="C457" s="132">
        <v>1058</v>
      </c>
      <c r="D457" s="133">
        <v>1058</v>
      </c>
      <c r="E457" s="134" t="s">
        <v>1919</v>
      </c>
    </row>
    <row r="458" spans="1:5" x14ac:dyDescent="0.25">
      <c r="A458" s="135" t="s">
        <v>2736</v>
      </c>
      <c r="B458" s="135" t="s">
        <v>2737</v>
      </c>
      <c r="C458" s="132">
        <v>1059</v>
      </c>
      <c r="D458" s="133">
        <v>1059</v>
      </c>
      <c r="E458" s="134" t="s">
        <v>1919</v>
      </c>
    </row>
    <row r="459" spans="1:5" x14ac:dyDescent="0.25">
      <c r="A459" s="135" t="s">
        <v>2738</v>
      </c>
      <c r="B459" s="135" t="s">
        <v>2739</v>
      </c>
      <c r="C459" s="132">
        <v>1063</v>
      </c>
      <c r="D459" s="133">
        <v>1063</v>
      </c>
      <c r="E459" s="134" t="s">
        <v>2119</v>
      </c>
    </row>
    <row r="460" spans="1:5" x14ac:dyDescent="0.25">
      <c r="A460" s="135" t="s">
        <v>2740</v>
      </c>
      <c r="B460" s="135" t="s">
        <v>2741</v>
      </c>
      <c r="C460" s="132">
        <v>1064</v>
      </c>
      <c r="D460" s="133">
        <v>1064</v>
      </c>
      <c r="E460" s="134" t="s">
        <v>1919</v>
      </c>
    </row>
    <row r="461" spans="1:5" x14ac:dyDescent="0.25">
      <c r="A461" s="135" t="s">
        <v>2742</v>
      </c>
      <c r="B461" s="135" t="s">
        <v>2743</v>
      </c>
      <c r="C461" s="132">
        <v>1071</v>
      </c>
      <c r="D461" s="133">
        <v>1071</v>
      </c>
      <c r="E461" s="134" t="s">
        <v>1919</v>
      </c>
    </row>
    <row r="462" spans="1:5" x14ac:dyDescent="0.25">
      <c r="A462" s="135" t="s">
        <v>2744</v>
      </c>
      <c r="B462" s="135" t="s">
        <v>2745</v>
      </c>
      <c r="C462" s="132">
        <v>1072</v>
      </c>
      <c r="D462" s="133">
        <v>1072</v>
      </c>
      <c r="E462" s="134" t="s">
        <v>1919</v>
      </c>
    </row>
    <row r="463" spans="1:5" x14ac:dyDescent="0.25">
      <c r="A463" s="135" t="s">
        <v>2744</v>
      </c>
      <c r="B463" s="135" t="s">
        <v>2745</v>
      </c>
      <c r="C463" s="132">
        <v>1072</v>
      </c>
      <c r="D463" s="133">
        <v>1072</v>
      </c>
      <c r="E463" s="134" t="s">
        <v>2119</v>
      </c>
    </row>
    <row r="464" spans="1:5" x14ac:dyDescent="0.25">
      <c r="A464" s="135" t="s">
        <v>2746</v>
      </c>
      <c r="B464" s="135" t="s">
        <v>2747</v>
      </c>
      <c r="C464" s="132">
        <v>1072</v>
      </c>
      <c r="D464" s="133">
        <v>1072</v>
      </c>
      <c r="E464" s="134" t="s">
        <v>1919</v>
      </c>
    </row>
    <row r="465" spans="1:5" x14ac:dyDescent="0.25">
      <c r="A465" s="135" t="s">
        <v>2748</v>
      </c>
      <c r="B465" s="135" t="s">
        <v>2749</v>
      </c>
      <c r="C465" s="132">
        <v>1074</v>
      </c>
      <c r="D465" s="133">
        <v>1074</v>
      </c>
      <c r="E465" s="134" t="s">
        <v>1919</v>
      </c>
    </row>
    <row r="466" spans="1:5" x14ac:dyDescent="0.25">
      <c r="A466" s="135" t="s">
        <v>2750</v>
      </c>
      <c r="B466" s="135" t="s">
        <v>2751</v>
      </c>
      <c r="C466" s="132">
        <v>1076</v>
      </c>
      <c r="D466" s="133">
        <v>1076</v>
      </c>
      <c r="E466" s="134" t="s">
        <v>1919</v>
      </c>
    </row>
    <row r="467" spans="1:5" x14ac:dyDescent="0.25">
      <c r="A467" s="135" t="s">
        <v>2752</v>
      </c>
      <c r="B467" s="135" t="s">
        <v>2753</v>
      </c>
      <c r="C467" s="132">
        <v>1077</v>
      </c>
      <c r="D467" s="133">
        <v>1077</v>
      </c>
      <c r="E467" s="134" t="s">
        <v>1919</v>
      </c>
    </row>
    <row r="468" spans="1:5" x14ac:dyDescent="0.25">
      <c r="A468" s="135" t="s">
        <v>2754</v>
      </c>
      <c r="B468" s="135" t="s">
        <v>2755</v>
      </c>
      <c r="C468" s="132">
        <v>1086</v>
      </c>
      <c r="D468" s="133">
        <v>1086</v>
      </c>
      <c r="E468" s="134" t="s">
        <v>1919</v>
      </c>
    </row>
    <row r="469" spans="1:5" x14ac:dyDescent="0.25">
      <c r="A469" s="135" t="s">
        <v>2756</v>
      </c>
      <c r="B469" s="135" t="s">
        <v>2757</v>
      </c>
      <c r="C469" s="132">
        <v>1087</v>
      </c>
      <c r="D469" s="133">
        <v>1087</v>
      </c>
      <c r="E469" s="134" t="s">
        <v>1919</v>
      </c>
    </row>
    <row r="470" spans="1:5" x14ac:dyDescent="0.25">
      <c r="A470" s="135" t="s">
        <v>2758</v>
      </c>
      <c r="B470" s="135" t="s">
        <v>2759</v>
      </c>
      <c r="C470" s="132">
        <v>1088</v>
      </c>
      <c r="D470" s="133">
        <v>1088</v>
      </c>
      <c r="E470" s="134" t="s">
        <v>1919</v>
      </c>
    </row>
    <row r="471" spans="1:5" x14ac:dyDescent="0.25">
      <c r="A471" s="135" t="s">
        <v>2760</v>
      </c>
      <c r="B471" s="135" t="s">
        <v>2761</v>
      </c>
      <c r="C471" s="132">
        <v>1094</v>
      </c>
      <c r="D471" s="133">
        <v>1094</v>
      </c>
      <c r="E471" s="134" t="s">
        <v>1919</v>
      </c>
    </row>
    <row r="472" spans="1:5" x14ac:dyDescent="0.25">
      <c r="A472" s="135" t="s">
        <v>2762</v>
      </c>
      <c r="B472" s="135" t="s">
        <v>2763</v>
      </c>
      <c r="C472" s="132">
        <v>1096</v>
      </c>
      <c r="D472" s="133">
        <v>1096</v>
      </c>
      <c r="E472" s="134" t="s">
        <v>1919</v>
      </c>
    </row>
    <row r="473" spans="1:5" x14ac:dyDescent="0.25">
      <c r="A473" s="135" t="s">
        <v>2764</v>
      </c>
      <c r="B473" s="135" t="s">
        <v>2765</v>
      </c>
      <c r="C473" s="132">
        <v>1100</v>
      </c>
      <c r="D473" s="133">
        <v>1100</v>
      </c>
      <c r="E473" s="134" t="s">
        <v>1919</v>
      </c>
    </row>
    <row r="474" spans="1:5" x14ac:dyDescent="0.25">
      <c r="A474" s="135" t="s">
        <v>2766</v>
      </c>
      <c r="B474" s="135" t="s">
        <v>2767</v>
      </c>
      <c r="C474" s="132">
        <v>1104</v>
      </c>
      <c r="D474" s="133">
        <v>1104</v>
      </c>
      <c r="E474" s="137" t="s">
        <v>2119</v>
      </c>
    </row>
    <row r="475" spans="1:5" x14ac:dyDescent="0.25">
      <c r="A475" s="135" t="s">
        <v>1505</v>
      </c>
      <c r="B475" s="135" t="s">
        <v>2768</v>
      </c>
      <c r="C475" s="132">
        <v>1105</v>
      </c>
      <c r="D475" s="133">
        <v>1105</v>
      </c>
      <c r="E475" s="134" t="s">
        <v>1919</v>
      </c>
    </row>
    <row r="476" spans="1:5" x14ac:dyDescent="0.25">
      <c r="A476" s="135" t="s">
        <v>2769</v>
      </c>
      <c r="B476" s="135" t="s">
        <v>2770</v>
      </c>
      <c r="C476" s="132">
        <v>1107</v>
      </c>
      <c r="D476" s="133">
        <v>1107</v>
      </c>
      <c r="E476" s="134" t="s">
        <v>1919</v>
      </c>
    </row>
    <row r="477" spans="1:5" x14ac:dyDescent="0.25">
      <c r="A477" s="135" t="s">
        <v>2771</v>
      </c>
      <c r="B477" s="135" t="s">
        <v>2772</v>
      </c>
      <c r="C477" s="132">
        <v>1118</v>
      </c>
      <c r="D477" s="133">
        <v>1118</v>
      </c>
      <c r="E477" s="134" t="s">
        <v>1919</v>
      </c>
    </row>
    <row r="478" spans="1:5" x14ac:dyDescent="0.25">
      <c r="A478" s="135" t="s">
        <v>2773</v>
      </c>
      <c r="B478" s="135" t="s">
        <v>2774</v>
      </c>
      <c r="C478" s="132">
        <v>1119</v>
      </c>
      <c r="D478" s="133">
        <v>1119</v>
      </c>
      <c r="E478" s="134" t="s">
        <v>1919</v>
      </c>
    </row>
    <row r="479" spans="1:5" x14ac:dyDescent="0.25">
      <c r="A479" s="135" t="s">
        <v>2775</v>
      </c>
      <c r="B479" s="135" t="s">
        <v>2776</v>
      </c>
      <c r="C479" s="132">
        <v>1122</v>
      </c>
      <c r="D479" s="133">
        <v>1122</v>
      </c>
      <c r="E479" s="134" t="s">
        <v>1919</v>
      </c>
    </row>
    <row r="480" spans="1:5" x14ac:dyDescent="0.25">
      <c r="A480" s="135" t="s">
        <v>2777</v>
      </c>
      <c r="B480" s="135" t="s">
        <v>2778</v>
      </c>
      <c r="C480" s="132">
        <v>1126</v>
      </c>
      <c r="D480" s="133">
        <v>1126</v>
      </c>
      <c r="E480" s="134" t="s">
        <v>1919</v>
      </c>
    </row>
    <row r="481" spans="1:5" x14ac:dyDescent="0.25">
      <c r="A481" s="135" t="s">
        <v>2779</v>
      </c>
      <c r="B481" s="135" t="s">
        <v>2780</v>
      </c>
      <c r="C481" s="132">
        <v>1131</v>
      </c>
      <c r="D481" s="133">
        <v>1131</v>
      </c>
      <c r="E481" s="134" t="s">
        <v>1919</v>
      </c>
    </row>
    <row r="482" spans="1:5" x14ac:dyDescent="0.25">
      <c r="A482" s="135" t="s">
        <v>2781</v>
      </c>
      <c r="B482" s="135" t="s">
        <v>2782</v>
      </c>
      <c r="C482" s="132">
        <v>1148</v>
      </c>
      <c r="D482" s="133">
        <v>1148</v>
      </c>
      <c r="E482" s="134" t="s">
        <v>1919</v>
      </c>
    </row>
    <row r="483" spans="1:5" x14ac:dyDescent="0.25">
      <c r="A483" s="135" t="s">
        <v>2783</v>
      </c>
      <c r="B483" s="135" t="s">
        <v>2784</v>
      </c>
      <c r="C483" s="132">
        <v>1152</v>
      </c>
      <c r="D483" s="133">
        <v>1152</v>
      </c>
      <c r="E483" s="134" t="s">
        <v>1919</v>
      </c>
    </row>
    <row r="484" spans="1:5" x14ac:dyDescent="0.25">
      <c r="A484" s="135" t="s">
        <v>2785</v>
      </c>
      <c r="B484" s="135" t="s">
        <v>2786</v>
      </c>
      <c r="C484" s="132">
        <v>1155</v>
      </c>
      <c r="D484" s="133">
        <v>1155</v>
      </c>
      <c r="E484" s="134" t="s">
        <v>1919</v>
      </c>
    </row>
    <row r="485" spans="1:5" x14ac:dyDescent="0.25">
      <c r="A485" s="135" t="s">
        <v>2787</v>
      </c>
      <c r="B485" s="135" t="s">
        <v>1567</v>
      </c>
      <c r="C485" s="132">
        <v>1167</v>
      </c>
      <c r="D485" s="133">
        <v>1167</v>
      </c>
      <c r="E485" s="134" t="s">
        <v>1919</v>
      </c>
    </row>
    <row r="486" spans="1:5" x14ac:dyDescent="0.25">
      <c r="A486" s="135" t="s">
        <v>2788</v>
      </c>
      <c r="B486" s="135" t="s">
        <v>2704</v>
      </c>
      <c r="C486" s="132">
        <v>1167</v>
      </c>
      <c r="D486" s="133">
        <v>1167</v>
      </c>
      <c r="E486" s="134" t="s">
        <v>1919</v>
      </c>
    </row>
    <row r="487" spans="1:5" x14ac:dyDescent="0.25">
      <c r="A487" s="135" t="s">
        <v>2789</v>
      </c>
      <c r="B487" s="135" t="s">
        <v>2790</v>
      </c>
      <c r="C487" s="132">
        <v>1169</v>
      </c>
      <c r="D487" s="133">
        <v>1169</v>
      </c>
      <c r="E487" s="134" t="s">
        <v>1919</v>
      </c>
    </row>
    <row r="488" spans="1:5" x14ac:dyDescent="0.25">
      <c r="A488" s="135" t="s">
        <v>2791</v>
      </c>
      <c r="B488" s="135" t="s">
        <v>2792</v>
      </c>
      <c r="C488" s="132">
        <v>1170</v>
      </c>
      <c r="D488" s="133">
        <v>1170</v>
      </c>
      <c r="E488" s="134" t="s">
        <v>1919</v>
      </c>
    </row>
    <row r="489" spans="1:5" x14ac:dyDescent="0.25">
      <c r="A489" s="135" t="s">
        <v>2793</v>
      </c>
      <c r="B489" s="135" t="s">
        <v>2794</v>
      </c>
      <c r="C489" s="132">
        <v>1171</v>
      </c>
      <c r="D489" s="133">
        <v>1171</v>
      </c>
      <c r="E489" s="134" t="s">
        <v>2119</v>
      </c>
    </row>
    <row r="490" spans="1:5" x14ac:dyDescent="0.25">
      <c r="A490" s="135" t="s">
        <v>2795</v>
      </c>
      <c r="B490" s="135" t="s">
        <v>2796</v>
      </c>
      <c r="C490" s="132">
        <v>1174</v>
      </c>
      <c r="D490" s="133">
        <v>1174</v>
      </c>
      <c r="E490" s="134" t="s">
        <v>1919</v>
      </c>
    </row>
    <row r="491" spans="1:5" x14ac:dyDescent="0.25">
      <c r="A491" s="135" t="s">
        <v>2797</v>
      </c>
      <c r="B491" s="135" t="s">
        <v>2798</v>
      </c>
      <c r="C491" s="132">
        <v>1179</v>
      </c>
      <c r="D491" s="133">
        <v>1179</v>
      </c>
      <c r="E491" s="134" t="s">
        <v>1919</v>
      </c>
    </row>
    <row r="492" spans="1:5" x14ac:dyDescent="0.25">
      <c r="A492" s="135" t="s">
        <v>1507</v>
      </c>
      <c r="B492" s="135" t="s">
        <v>2799</v>
      </c>
      <c r="C492" s="132">
        <v>1189</v>
      </c>
      <c r="D492" s="133">
        <v>1189</v>
      </c>
      <c r="E492" s="134" t="s">
        <v>1919</v>
      </c>
    </row>
    <row r="493" spans="1:5" x14ac:dyDescent="0.25">
      <c r="A493" s="135" t="s">
        <v>2800</v>
      </c>
      <c r="B493" s="135" t="s">
        <v>1263</v>
      </c>
      <c r="C493" s="132">
        <v>1192</v>
      </c>
      <c r="D493" s="133">
        <v>1192</v>
      </c>
      <c r="E493" s="134" t="s">
        <v>1919</v>
      </c>
    </row>
    <row r="494" spans="1:5" x14ac:dyDescent="0.25">
      <c r="A494" s="135" t="s">
        <v>2801</v>
      </c>
      <c r="B494" s="135" t="s">
        <v>2802</v>
      </c>
      <c r="C494" s="132">
        <v>1194</v>
      </c>
      <c r="D494" s="133">
        <v>1194</v>
      </c>
      <c r="E494" s="134" t="s">
        <v>1919</v>
      </c>
    </row>
    <row r="495" spans="1:5" x14ac:dyDescent="0.25">
      <c r="A495" s="135" t="s">
        <v>2803</v>
      </c>
      <c r="B495" s="135" t="s">
        <v>2804</v>
      </c>
      <c r="C495" s="132">
        <v>1198</v>
      </c>
      <c r="D495" s="133">
        <v>1198</v>
      </c>
      <c r="E495" s="134" t="s">
        <v>1919</v>
      </c>
    </row>
    <row r="496" spans="1:5" x14ac:dyDescent="0.25">
      <c r="A496" s="135" t="s">
        <v>2805</v>
      </c>
      <c r="B496" s="135" t="s">
        <v>2806</v>
      </c>
      <c r="C496" s="132">
        <v>1199</v>
      </c>
      <c r="D496" s="133">
        <v>1199</v>
      </c>
      <c r="E496" s="134" t="s">
        <v>1919</v>
      </c>
    </row>
    <row r="497" spans="1:5" x14ac:dyDescent="0.25">
      <c r="A497" s="135" t="s">
        <v>2807</v>
      </c>
      <c r="B497" s="135" t="s">
        <v>2808</v>
      </c>
      <c r="C497" s="132">
        <v>1201</v>
      </c>
      <c r="D497" s="133">
        <v>1201</v>
      </c>
      <c r="E497" s="134" t="s">
        <v>1919</v>
      </c>
    </row>
    <row r="498" spans="1:5" x14ac:dyDescent="0.25">
      <c r="A498" s="135" t="s">
        <v>2809</v>
      </c>
      <c r="B498" s="135" t="s">
        <v>2810</v>
      </c>
      <c r="C498" s="132">
        <v>1205</v>
      </c>
      <c r="D498" s="133">
        <v>1205</v>
      </c>
      <c r="E498" s="134" t="s">
        <v>1919</v>
      </c>
    </row>
    <row r="499" spans="1:5" x14ac:dyDescent="0.25">
      <c r="A499" s="135" t="s">
        <v>2811</v>
      </c>
      <c r="B499" s="135" t="s">
        <v>2812</v>
      </c>
      <c r="C499" s="132">
        <v>1206</v>
      </c>
      <c r="D499" s="133">
        <v>1206</v>
      </c>
      <c r="E499" s="134" t="s">
        <v>1919</v>
      </c>
    </row>
    <row r="500" spans="1:5" x14ac:dyDescent="0.25">
      <c r="A500" s="135" t="s">
        <v>2813</v>
      </c>
      <c r="B500" s="135" t="s">
        <v>2440</v>
      </c>
      <c r="C500" s="132">
        <v>1214</v>
      </c>
      <c r="D500" s="133">
        <v>1214</v>
      </c>
      <c r="E500" s="134" t="s">
        <v>1919</v>
      </c>
    </row>
    <row r="501" spans="1:5" x14ac:dyDescent="0.25">
      <c r="A501" s="135" t="s">
        <v>1103</v>
      </c>
      <c r="B501" s="135" t="s">
        <v>1104</v>
      </c>
      <c r="C501" s="132">
        <v>1224</v>
      </c>
      <c r="D501" s="133">
        <v>1224</v>
      </c>
      <c r="E501" s="134" t="s">
        <v>1919</v>
      </c>
    </row>
    <row r="502" spans="1:5" x14ac:dyDescent="0.25">
      <c r="A502" s="135" t="s">
        <v>2814</v>
      </c>
      <c r="B502" s="135" t="s">
        <v>2815</v>
      </c>
      <c r="C502" s="132">
        <v>1225</v>
      </c>
      <c r="D502" s="133">
        <v>1225</v>
      </c>
      <c r="E502" s="134" t="s">
        <v>1919</v>
      </c>
    </row>
    <row r="503" spans="1:5" x14ac:dyDescent="0.25">
      <c r="A503" s="135" t="s">
        <v>2816</v>
      </c>
      <c r="B503" s="135" t="s">
        <v>2817</v>
      </c>
      <c r="C503" s="132">
        <v>1232</v>
      </c>
      <c r="D503" s="133">
        <v>1232</v>
      </c>
      <c r="E503" s="134" t="s">
        <v>1919</v>
      </c>
    </row>
    <row r="504" spans="1:5" x14ac:dyDescent="0.25">
      <c r="A504" s="135" t="s">
        <v>2818</v>
      </c>
      <c r="B504" s="135" t="s">
        <v>2819</v>
      </c>
      <c r="C504" s="132" t="s">
        <v>2820</v>
      </c>
      <c r="D504" s="133">
        <v>1232</v>
      </c>
      <c r="E504" s="134" t="s">
        <v>1919</v>
      </c>
    </row>
    <row r="505" spans="1:5" x14ac:dyDescent="0.25">
      <c r="A505" s="135" t="s">
        <v>2821</v>
      </c>
      <c r="B505" s="135" t="s">
        <v>2822</v>
      </c>
      <c r="C505" s="132">
        <v>1248</v>
      </c>
      <c r="D505" s="133">
        <v>1248</v>
      </c>
      <c r="E505" s="134" t="s">
        <v>1919</v>
      </c>
    </row>
    <row r="506" spans="1:5" x14ac:dyDescent="0.25">
      <c r="A506" s="135" t="s">
        <v>2823</v>
      </c>
      <c r="B506" s="135" t="s">
        <v>2824</v>
      </c>
      <c r="C506" s="132">
        <v>1251</v>
      </c>
      <c r="D506" s="133">
        <v>1251</v>
      </c>
      <c r="E506" s="134" t="s">
        <v>1919</v>
      </c>
    </row>
    <row r="507" spans="1:5" x14ac:dyDescent="0.25">
      <c r="A507" s="135" t="s">
        <v>2825</v>
      </c>
      <c r="B507" s="135" t="s">
        <v>2826</v>
      </c>
      <c r="C507" s="132">
        <v>1256</v>
      </c>
      <c r="D507" s="133">
        <v>1256</v>
      </c>
      <c r="E507" s="134" t="s">
        <v>1919</v>
      </c>
    </row>
    <row r="508" spans="1:5" x14ac:dyDescent="0.25">
      <c r="A508" s="135" t="s">
        <v>2827</v>
      </c>
      <c r="B508" s="135" t="s">
        <v>2828</v>
      </c>
      <c r="C508" s="132">
        <v>1257</v>
      </c>
      <c r="D508" s="133">
        <v>1257</v>
      </c>
      <c r="E508" s="134" t="s">
        <v>2119</v>
      </c>
    </row>
    <row r="509" spans="1:5" x14ac:dyDescent="0.25">
      <c r="A509" s="135" t="s">
        <v>2829</v>
      </c>
      <c r="B509" s="135" t="s">
        <v>2830</v>
      </c>
      <c r="C509" s="132">
        <v>1270</v>
      </c>
      <c r="D509" s="133">
        <v>1270</v>
      </c>
      <c r="E509" s="134" t="s">
        <v>1919</v>
      </c>
    </row>
    <row r="510" spans="1:5" x14ac:dyDescent="0.25">
      <c r="A510" s="135" t="s">
        <v>2831</v>
      </c>
      <c r="B510" s="135" t="s">
        <v>2832</v>
      </c>
      <c r="C510" s="132">
        <v>1274</v>
      </c>
      <c r="D510" s="133">
        <v>1274</v>
      </c>
      <c r="E510" s="134" t="s">
        <v>1919</v>
      </c>
    </row>
    <row r="511" spans="1:5" x14ac:dyDescent="0.25">
      <c r="A511" s="135" t="s">
        <v>2833</v>
      </c>
      <c r="B511" s="135" t="s">
        <v>2834</v>
      </c>
      <c r="C511" s="132">
        <v>1276</v>
      </c>
      <c r="D511" s="133">
        <v>1276</v>
      </c>
      <c r="E511" s="134" t="s">
        <v>2119</v>
      </c>
    </row>
    <row r="512" spans="1:5" x14ac:dyDescent="0.25">
      <c r="A512" s="135" t="s">
        <v>2835</v>
      </c>
      <c r="B512" s="135" t="s">
        <v>2836</v>
      </c>
      <c r="C512" s="132">
        <v>1283</v>
      </c>
      <c r="D512" s="133">
        <v>1283</v>
      </c>
      <c r="E512" s="134" t="s">
        <v>1919</v>
      </c>
    </row>
    <row r="513" spans="1:5" ht="27" x14ac:dyDescent="0.25">
      <c r="A513" s="135" t="s">
        <v>2837</v>
      </c>
      <c r="B513" s="135" t="s">
        <v>2838</v>
      </c>
      <c r="C513" s="132">
        <v>1289</v>
      </c>
      <c r="D513" s="133">
        <v>1289</v>
      </c>
      <c r="E513" s="134" t="s">
        <v>1919</v>
      </c>
    </row>
    <row r="514" spans="1:5" x14ac:dyDescent="0.25">
      <c r="A514" s="135" t="s">
        <v>2839</v>
      </c>
      <c r="B514" s="135" t="s">
        <v>2840</v>
      </c>
      <c r="C514" s="132">
        <v>1291</v>
      </c>
      <c r="D514" s="133">
        <v>1291</v>
      </c>
      <c r="E514" s="134" t="s">
        <v>1919</v>
      </c>
    </row>
    <row r="515" spans="1:5" x14ac:dyDescent="0.25">
      <c r="A515" s="135" t="s">
        <v>2841</v>
      </c>
      <c r="B515" s="135" t="s">
        <v>2842</v>
      </c>
      <c r="C515" s="132">
        <v>1294</v>
      </c>
      <c r="D515" s="133">
        <v>1294</v>
      </c>
      <c r="E515" s="134" t="s">
        <v>1919</v>
      </c>
    </row>
    <row r="516" spans="1:5" x14ac:dyDescent="0.25">
      <c r="A516" s="135" t="s">
        <v>2843</v>
      </c>
      <c r="B516" s="135" t="s">
        <v>2844</v>
      </c>
      <c r="C516" s="132">
        <v>1297</v>
      </c>
      <c r="D516" s="133">
        <v>1297</v>
      </c>
      <c r="E516" s="134" t="s">
        <v>1919</v>
      </c>
    </row>
    <row r="517" spans="1:5" x14ac:dyDescent="0.25">
      <c r="A517" s="135" t="s">
        <v>2845</v>
      </c>
      <c r="B517" s="135" t="s">
        <v>2846</v>
      </c>
      <c r="C517" s="132">
        <v>1298</v>
      </c>
      <c r="D517" s="133">
        <v>1298</v>
      </c>
      <c r="E517" s="134" t="s">
        <v>1919</v>
      </c>
    </row>
    <row r="518" spans="1:5" x14ac:dyDescent="0.25">
      <c r="A518" s="135" t="s">
        <v>2847</v>
      </c>
      <c r="B518" s="135" t="s">
        <v>2848</v>
      </c>
      <c r="C518" s="132">
        <v>1299</v>
      </c>
      <c r="D518" s="133">
        <v>1299</v>
      </c>
      <c r="E518" s="134" t="s">
        <v>1919</v>
      </c>
    </row>
    <row r="519" spans="1:5" x14ac:dyDescent="0.25">
      <c r="A519" s="135" t="s">
        <v>2849</v>
      </c>
      <c r="B519" s="135" t="s">
        <v>2850</v>
      </c>
      <c r="C519" s="132">
        <v>1302</v>
      </c>
      <c r="D519" s="133">
        <v>1302</v>
      </c>
      <c r="E519" s="134" t="s">
        <v>1919</v>
      </c>
    </row>
    <row r="520" spans="1:5" x14ac:dyDescent="0.25">
      <c r="A520" s="135" t="s">
        <v>2851</v>
      </c>
      <c r="B520" s="135" t="s">
        <v>2852</v>
      </c>
      <c r="C520" s="132" t="s">
        <v>2853</v>
      </c>
      <c r="D520" s="133">
        <v>1304</v>
      </c>
      <c r="E520" s="134" t="s">
        <v>1919</v>
      </c>
    </row>
    <row r="521" spans="1:5" x14ac:dyDescent="0.25">
      <c r="A521" s="135" t="s">
        <v>2851</v>
      </c>
      <c r="B521" s="135" t="s">
        <v>2854</v>
      </c>
      <c r="C521" s="132" t="s">
        <v>2853</v>
      </c>
      <c r="D521" s="133">
        <v>1304</v>
      </c>
      <c r="E521" s="134" t="s">
        <v>1919</v>
      </c>
    </row>
    <row r="522" spans="1:5" x14ac:dyDescent="0.25">
      <c r="A522" s="135" t="s">
        <v>2855</v>
      </c>
      <c r="B522" s="135" t="s">
        <v>2856</v>
      </c>
      <c r="C522" s="132">
        <v>1305</v>
      </c>
      <c r="D522" s="133">
        <v>1305</v>
      </c>
      <c r="E522" s="134" t="s">
        <v>1919</v>
      </c>
    </row>
    <row r="523" spans="1:5" x14ac:dyDescent="0.25">
      <c r="A523" s="135" t="s">
        <v>2857</v>
      </c>
      <c r="B523" s="135" t="s">
        <v>2858</v>
      </c>
      <c r="C523" s="132">
        <v>1308</v>
      </c>
      <c r="D523" s="133">
        <v>1308</v>
      </c>
      <c r="E523" s="134" t="s">
        <v>1919</v>
      </c>
    </row>
    <row r="524" spans="1:5" x14ac:dyDescent="0.25">
      <c r="A524" s="135" t="s">
        <v>2859</v>
      </c>
      <c r="B524" s="135" t="s">
        <v>2345</v>
      </c>
      <c r="C524" s="132">
        <v>1323</v>
      </c>
      <c r="D524" s="133">
        <v>1323</v>
      </c>
      <c r="E524" s="134" t="s">
        <v>1919</v>
      </c>
    </row>
    <row r="525" spans="1:5" x14ac:dyDescent="0.25">
      <c r="A525" s="135" t="s">
        <v>2860</v>
      </c>
      <c r="B525" s="135" t="s">
        <v>2861</v>
      </c>
      <c r="C525" s="132">
        <v>1324</v>
      </c>
      <c r="D525" s="133">
        <v>1324</v>
      </c>
      <c r="E525" s="134" t="s">
        <v>1919</v>
      </c>
    </row>
    <row r="526" spans="1:5" x14ac:dyDescent="0.25">
      <c r="A526" s="135" t="s">
        <v>2862</v>
      </c>
      <c r="B526" s="135" t="s">
        <v>2863</v>
      </c>
      <c r="C526" s="132">
        <v>1328</v>
      </c>
      <c r="D526" s="133">
        <v>1328</v>
      </c>
      <c r="E526" s="134" t="s">
        <v>1919</v>
      </c>
    </row>
    <row r="527" spans="1:5" x14ac:dyDescent="0.25">
      <c r="A527" s="135" t="s">
        <v>2864</v>
      </c>
      <c r="B527" s="135" t="s">
        <v>2865</v>
      </c>
      <c r="C527" s="132">
        <v>1336</v>
      </c>
      <c r="D527" s="133">
        <v>1336</v>
      </c>
      <c r="E527" s="134" t="s">
        <v>1919</v>
      </c>
    </row>
    <row r="528" spans="1:5" x14ac:dyDescent="0.25">
      <c r="A528" s="135" t="s">
        <v>2866</v>
      </c>
      <c r="B528" s="135" t="s">
        <v>2867</v>
      </c>
      <c r="C528" s="132">
        <v>1338</v>
      </c>
      <c r="D528" s="133">
        <v>1338</v>
      </c>
      <c r="E528" s="134" t="s">
        <v>1919</v>
      </c>
    </row>
    <row r="529" spans="1:22" x14ac:dyDescent="0.25">
      <c r="A529" s="135" t="s">
        <v>2868</v>
      </c>
      <c r="B529" s="135" t="s">
        <v>2869</v>
      </c>
      <c r="C529" s="132">
        <v>1342</v>
      </c>
      <c r="D529" s="133">
        <v>1342</v>
      </c>
      <c r="E529" s="134" t="s">
        <v>1919</v>
      </c>
    </row>
    <row r="530" spans="1:22" x14ac:dyDescent="0.25">
      <c r="A530" s="135" t="s">
        <v>2870</v>
      </c>
      <c r="B530" s="135" t="s">
        <v>2871</v>
      </c>
      <c r="C530" s="132">
        <v>1346</v>
      </c>
      <c r="D530" s="133">
        <v>1346</v>
      </c>
      <c r="E530" s="134" t="s">
        <v>1919</v>
      </c>
    </row>
    <row r="531" spans="1:22" x14ac:dyDescent="0.25">
      <c r="A531" s="135" t="s">
        <v>2872</v>
      </c>
      <c r="B531" s="135" t="s">
        <v>2873</v>
      </c>
      <c r="C531" s="132">
        <v>1356</v>
      </c>
      <c r="D531" s="133">
        <v>1356</v>
      </c>
      <c r="E531" s="134" t="s">
        <v>1919</v>
      </c>
    </row>
    <row r="532" spans="1:22" x14ac:dyDescent="0.25">
      <c r="A532" s="135" t="s">
        <v>2874</v>
      </c>
      <c r="B532" s="135" t="s">
        <v>2875</v>
      </c>
      <c r="C532" s="132">
        <v>1363</v>
      </c>
      <c r="D532" s="133">
        <v>1363</v>
      </c>
      <c r="E532" s="134" t="s">
        <v>1919</v>
      </c>
    </row>
    <row r="533" spans="1:22" x14ac:dyDescent="0.25">
      <c r="A533" s="135" t="s">
        <v>2876</v>
      </c>
      <c r="B533" s="135" t="s">
        <v>2877</v>
      </c>
      <c r="C533" s="132">
        <v>1364</v>
      </c>
      <c r="D533" s="133">
        <v>1364</v>
      </c>
      <c r="E533" s="134" t="s">
        <v>1919</v>
      </c>
    </row>
    <row r="534" spans="1:22" x14ac:dyDescent="0.25">
      <c r="A534" s="135" t="s">
        <v>2878</v>
      </c>
      <c r="B534" s="135" t="s">
        <v>2879</v>
      </c>
      <c r="C534" s="132">
        <v>1365</v>
      </c>
      <c r="D534" s="133">
        <v>1365</v>
      </c>
      <c r="E534" s="134" t="s">
        <v>1919</v>
      </c>
    </row>
    <row r="535" spans="1:22" x14ac:dyDescent="0.25">
      <c r="A535" s="135" t="s">
        <v>2880</v>
      </c>
      <c r="B535" s="135" t="s">
        <v>2881</v>
      </c>
      <c r="C535" s="132">
        <v>1366</v>
      </c>
      <c r="D535" s="133">
        <v>1366</v>
      </c>
      <c r="E535" s="134" t="s">
        <v>1919</v>
      </c>
    </row>
    <row r="536" spans="1:22" x14ac:dyDescent="0.25">
      <c r="A536" s="135" t="s">
        <v>2882</v>
      </c>
      <c r="B536" s="135" t="s">
        <v>2883</v>
      </c>
      <c r="C536" s="132">
        <v>1367</v>
      </c>
      <c r="D536" s="133">
        <v>1367</v>
      </c>
      <c r="E536" s="134" t="s">
        <v>1919</v>
      </c>
    </row>
    <row r="537" spans="1:22" x14ac:dyDescent="0.25">
      <c r="A537" s="135" t="s">
        <v>2884</v>
      </c>
      <c r="B537" s="135" t="s">
        <v>2885</v>
      </c>
      <c r="C537" s="132">
        <v>1371</v>
      </c>
      <c r="D537" s="133">
        <v>1371</v>
      </c>
      <c r="E537" s="134" t="s">
        <v>1919</v>
      </c>
    </row>
    <row r="538" spans="1:22" x14ac:dyDescent="0.25">
      <c r="A538" s="135" t="s">
        <v>2884</v>
      </c>
      <c r="B538" s="135" t="s">
        <v>2885</v>
      </c>
      <c r="C538" s="132">
        <v>1371</v>
      </c>
      <c r="D538" s="133">
        <v>1371</v>
      </c>
      <c r="E538" s="134" t="s">
        <v>1919</v>
      </c>
    </row>
    <row r="539" spans="1:22" x14ac:dyDescent="0.25">
      <c r="A539" s="135" t="s">
        <v>2886</v>
      </c>
      <c r="B539" s="135" t="s">
        <v>2887</v>
      </c>
      <c r="C539" s="132">
        <v>1386</v>
      </c>
      <c r="D539" s="133">
        <v>1386</v>
      </c>
      <c r="E539" s="134" t="s">
        <v>1919</v>
      </c>
    </row>
    <row r="540" spans="1:22" x14ac:dyDescent="0.25">
      <c r="A540" s="135" t="s">
        <v>2888</v>
      </c>
      <c r="B540" s="135" t="s">
        <v>2889</v>
      </c>
      <c r="C540" s="132">
        <v>1388</v>
      </c>
      <c r="D540" s="133">
        <v>1388</v>
      </c>
      <c r="E540" s="134" t="s">
        <v>1919</v>
      </c>
      <c r="F540" s="136"/>
      <c r="G540" s="136"/>
      <c r="H540" s="136"/>
      <c r="I540" s="136"/>
      <c r="J540" s="136"/>
      <c r="K540" s="136"/>
      <c r="L540" s="136"/>
      <c r="M540" s="136"/>
      <c r="N540" s="136"/>
      <c r="O540" s="136"/>
      <c r="P540" s="136"/>
      <c r="Q540" s="136"/>
      <c r="R540" s="136"/>
      <c r="S540" s="136"/>
      <c r="T540" s="136"/>
      <c r="U540" s="136"/>
      <c r="V540" s="136"/>
    </row>
    <row r="541" spans="1:22" x14ac:dyDescent="0.25">
      <c r="A541" s="135" t="s">
        <v>2890</v>
      </c>
      <c r="B541" s="135" t="s">
        <v>2891</v>
      </c>
      <c r="C541" s="132">
        <v>1395</v>
      </c>
      <c r="D541" s="133">
        <v>1395</v>
      </c>
      <c r="E541" s="134" t="s">
        <v>1919</v>
      </c>
    </row>
    <row r="542" spans="1:22" x14ac:dyDescent="0.25">
      <c r="A542" s="135" t="s">
        <v>1937</v>
      </c>
      <c r="B542" s="135" t="s">
        <v>2892</v>
      </c>
      <c r="C542" s="132">
        <v>1405</v>
      </c>
      <c r="D542" s="133">
        <v>1405</v>
      </c>
      <c r="E542" s="134" t="s">
        <v>1919</v>
      </c>
    </row>
    <row r="543" spans="1:22" x14ac:dyDescent="0.25">
      <c r="A543" s="135" t="s">
        <v>2893</v>
      </c>
      <c r="B543" s="135" t="s">
        <v>1307</v>
      </c>
      <c r="C543" s="132">
        <v>1411</v>
      </c>
      <c r="D543" s="133">
        <v>1411</v>
      </c>
      <c r="E543" s="134" t="s">
        <v>1919</v>
      </c>
    </row>
    <row r="544" spans="1:22" x14ac:dyDescent="0.25">
      <c r="A544" s="131" t="s">
        <v>1041</v>
      </c>
      <c r="B544" s="131" t="s">
        <v>1042</v>
      </c>
      <c r="C544" s="132">
        <v>1417</v>
      </c>
      <c r="D544" s="133">
        <v>1417</v>
      </c>
      <c r="E544" s="134" t="s">
        <v>1919</v>
      </c>
    </row>
    <row r="545" spans="1:5" x14ac:dyDescent="0.25">
      <c r="A545" s="135" t="s">
        <v>2894</v>
      </c>
      <c r="B545" s="135" t="s">
        <v>2895</v>
      </c>
      <c r="C545" s="132">
        <v>1418</v>
      </c>
      <c r="D545" s="133">
        <v>1418</v>
      </c>
      <c r="E545" s="134" t="s">
        <v>1919</v>
      </c>
    </row>
    <row r="546" spans="1:5" x14ac:dyDescent="0.25">
      <c r="A546" s="135" t="s">
        <v>2896</v>
      </c>
      <c r="B546" s="135" t="s">
        <v>2897</v>
      </c>
      <c r="C546" s="132" t="s">
        <v>2898</v>
      </c>
      <c r="D546" s="133">
        <v>1424</v>
      </c>
      <c r="E546" s="134" t="s">
        <v>1919</v>
      </c>
    </row>
    <row r="547" spans="1:5" x14ac:dyDescent="0.25">
      <c r="A547" s="135" t="s">
        <v>2899</v>
      </c>
      <c r="B547" s="135" t="s">
        <v>2900</v>
      </c>
      <c r="C547" s="132">
        <v>1426</v>
      </c>
      <c r="D547" s="133">
        <v>1426</v>
      </c>
      <c r="E547" s="134" t="s">
        <v>1919</v>
      </c>
    </row>
    <row r="548" spans="1:5" x14ac:dyDescent="0.25">
      <c r="A548" s="135" t="s">
        <v>2901</v>
      </c>
      <c r="B548" s="135" t="s">
        <v>2902</v>
      </c>
      <c r="C548" s="132">
        <v>1428</v>
      </c>
      <c r="D548" s="133">
        <v>1428</v>
      </c>
      <c r="E548" s="134" t="s">
        <v>1919</v>
      </c>
    </row>
    <row r="549" spans="1:5" x14ac:dyDescent="0.25">
      <c r="A549" s="135" t="s">
        <v>2903</v>
      </c>
      <c r="B549" s="135" t="s">
        <v>2904</v>
      </c>
      <c r="C549" s="132">
        <v>1429</v>
      </c>
      <c r="D549" s="133">
        <v>1429</v>
      </c>
      <c r="E549" s="134" t="s">
        <v>1919</v>
      </c>
    </row>
    <row r="550" spans="1:5" x14ac:dyDescent="0.25">
      <c r="A550" s="135" t="s">
        <v>2905</v>
      </c>
      <c r="B550" s="135" t="s">
        <v>2906</v>
      </c>
      <c r="C550" s="132">
        <v>1432</v>
      </c>
      <c r="D550" s="133">
        <v>1432</v>
      </c>
      <c r="E550" s="134" t="s">
        <v>2119</v>
      </c>
    </row>
    <row r="551" spans="1:5" x14ac:dyDescent="0.25">
      <c r="A551" s="135" t="s">
        <v>2907</v>
      </c>
      <c r="B551" s="135" t="s">
        <v>2908</v>
      </c>
      <c r="C551" s="132" t="s">
        <v>2909</v>
      </c>
      <c r="D551" s="133">
        <v>1434</v>
      </c>
      <c r="E551" s="134" t="s">
        <v>1919</v>
      </c>
    </row>
    <row r="552" spans="1:5" x14ac:dyDescent="0.25">
      <c r="A552" s="135" t="s">
        <v>2910</v>
      </c>
      <c r="B552" s="135" t="s">
        <v>2911</v>
      </c>
      <c r="C552" s="132">
        <v>1436</v>
      </c>
      <c r="D552" s="133">
        <v>1436</v>
      </c>
      <c r="E552" s="134" t="s">
        <v>1919</v>
      </c>
    </row>
    <row r="553" spans="1:5" x14ac:dyDescent="0.25">
      <c r="A553" s="135" t="s">
        <v>2912</v>
      </c>
      <c r="B553" s="135" t="s">
        <v>2913</v>
      </c>
      <c r="C553" s="132">
        <v>1442</v>
      </c>
      <c r="D553" s="133">
        <v>1442</v>
      </c>
      <c r="E553" s="134" t="s">
        <v>1919</v>
      </c>
    </row>
    <row r="554" spans="1:5" x14ac:dyDescent="0.25">
      <c r="A554" s="135" t="s">
        <v>2914</v>
      </c>
      <c r="B554" s="135" t="s">
        <v>2915</v>
      </c>
      <c r="C554" s="132">
        <v>1445</v>
      </c>
      <c r="D554" s="133">
        <v>1445</v>
      </c>
      <c r="E554" s="134" t="s">
        <v>1919</v>
      </c>
    </row>
    <row r="555" spans="1:5" x14ac:dyDescent="0.25">
      <c r="A555" s="135" t="s">
        <v>2916</v>
      </c>
      <c r="B555" s="135" t="s">
        <v>2917</v>
      </c>
      <c r="C555" s="132">
        <v>1447</v>
      </c>
      <c r="D555" s="133">
        <v>1447</v>
      </c>
      <c r="E555" s="134" t="s">
        <v>1919</v>
      </c>
    </row>
    <row r="556" spans="1:5" x14ac:dyDescent="0.25">
      <c r="A556" s="135" t="s">
        <v>2918</v>
      </c>
      <c r="B556" s="135" t="s">
        <v>2919</v>
      </c>
      <c r="C556" s="132">
        <v>1454</v>
      </c>
      <c r="D556" s="133">
        <v>1454</v>
      </c>
      <c r="E556" s="134" t="s">
        <v>1919</v>
      </c>
    </row>
    <row r="557" spans="1:5" x14ac:dyDescent="0.25">
      <c r="A557" s="131" t="s">
        <v>1617</v>
      </c>
      <c r="B557" s="131" t="s">
        <v>1618</v>
      </c>
      <c r="C557" s="132">
        <v>1456</v>
      </c>
      <c r="D557" s="133">
        <v>1456</v>
      </c>
      <c r="E557" s="134" t="s">
        <v>1919</v>
      </c>
    </row>
    <row r="558" spans="1:5" ht="27" x14ac:dyDescent="0.25">
      <c r="A558" s="135" t="s">
        <v>2920</v>
      </c>
      <c r="B558" s="135" t="s">
        <v>2921</v>
      </c>
      <c r="C558" s="132">
        <v>1462</v>
      </c>
      <c r="D558" s="133">
        <v>1462</v>
      </c>
      <c r="E558" s="134" t="s">
        <v>1919</v>
      </c>
    </row>
    <row r="559" spans="1:5" x14ac:dyDescent="0.25">
      <c r="A559" s="135" t="s">
        <v>2922</v>
      </c>
      <c r="B559" s="135" t="s">
        <v>1367</v>
      </c>
      <c r="C559" s="132">
        <v>1464</v>
      </c>
      <c r="D559" s="133">
        <v>1464</v>
      </c>
      <c r="E559" s="134" t="s">
        <v>1919</v>
      </c>
    </row>
    <row r="560" spans="1:5" x14ac:dyDescent="0.25">
      <c r="A560" s="135" t="s">
        <v>1373</v>
      </c>
      <c r="B560" s="135" t="s">
        <v>1375</v>
      </c>
      <c r="C560" s="132">
        <v>1468</v>
      </c>
      <c r="D560" s="133">
        <v>1468</v>
      </c>
      <c r="E560" s="134" t="s">
        <v>1919</v>
      </c>
    </row>
    <row r="561" spans="1:5" x14ac:dyDescent="0.25">
      <c r="A561" s="135" t="s">
        <v>2923</v>
      </c>
      <c r="B561" s="135" t="s">
        <v>843</v>
      </c>
      <c r="C561" s="132">
        <v>1484</v>
      </c>
      <c r="D561" s="133">
        <v>1484</v>
      </c>
      <c r="E561" s="134" t="s">
        <v>1919</v>
      </c>
    </row>
    <row r="562" spans="1:5" x14ac:dyDescent="0.25">
      <c r="A562" s="135" t="s">
        <v>2924</v>
      </c>
      <c r="B562" s="135" t="s">
        <v>2925</v>
      </c>
      <c r="C562" s="132">
        <v>1489</v>
      </c>
      <c r="D562" s="133">
        <v>1489</v>
      </c>
      <c r="E562" s="134" t="s">
        <v>1919</v>
      </c>
    </row>
    <row r="563" spans="1:5" x14ac:dyDescent="0.25">
      <c r="A563" s="135" t="s">
        <v>2926</v>
      </c>
      <c r="B563" s="135" t="s">
        <v>2927</v>
      </c>
      <c r="C563" s="132">
        <v>1492</v>
      </c>
      <c r="D563" s="133">
        <v>1492</v>
      </c>
      <c r="E563" s="134" t="s">
        <v>1919</v>
      </c>
    </row>
    <row r="564" spans="1:5" x14ac:dyDescent="0.25">
      <c r="A564" s="135" t="s">
        <v>2928</v>
      </c>
      <c r="B564" s="135" t="s">
        <v>2929</v>
      </c>
      <c r="C564" s="132">
        <v>1498</v>
      </c>
      <c r="D564" s="133">
        <v>1498</v>
      </c>
      <c r="E564" s="134" t="s">
        <v>1919</v>
      </c>
    </row>
    <row r="565" spans="1:5" x14ac:dyDescent="0.25">
      <c r="A565" s="135" t="s">
        <v>2930</v>
      </c>
      <c r="B565" s="135" t="s">
        <v>2931</v>
      </c>
      <c r="C565" s="132">
        <v>1503</v>
      </c>
      <c r="D565" s="133">
        <v>1503</v>
      </c>
      <c r="E565" s="134" t="s">
        <v>1919</v>
      </c>
    </row>
    <row r="566" spans="1:5" x14ac:dyDescent="0.25">
      <c r="A566" s="135" t="s">
        <v>2932</v>
      </c>
      <c r="B566" s="135" t="s">
        <v>2933</v>
      </c>
      <c r="C566" s="132">
        <v>1506</v>
      </c>
      <c r="D566" s="133">
        <v>1506</v>
      </c>
      <c r="E566" s="134" t="s">
        <v>1919</v>
      </c>
    </row>
    <row r="567" spans="1:5" x14ac:dyDescent="0.25">
      <c r="A567" s="135" t="s">
        <v>2932</v>
      </c>
      <c r="B567" s="135" t="s">
        <v>2933</v>
      </c>
      <c r="C567" s="132">
        <v>1506</v>
      </c>
      <c r="D567" s="133">
        <v>1506</v>
      </c>
      <c r="E567" s="134" t="s">
        <v>1919</v>
      </c>
    </row>
    <row r="568" spans="1:5" x14ac:dyDescent="0.25">
      <c r="A568" s="135" t="s">
        <v>2934</v>
      </c>
      <c r="B568" s="135" t="s">
        <v>2935</v>
      </c>
      <c r="C568" s="132">
        <v>1507</v>
      </c>
      <c r="D568" s="133">
        <v>1507</v>
      </c>
      <c r="E568" s="134" t="s">
        <v>1919</v>
      </c>
    </row>
    <row r="569" spans="1:5" x14ac:dyDescent="0.25">
      <c r="A569" s="135" t="s">
        <v>2936</v>
      </c>
      <c r="B569" s="135" t="s">
        <v>1629</v>
      </c>
      <c r="C569" s="132">
        <v>1509</v>
      </c>
      <c r="D569" s="133">
        <v>1509</v>
      </c>
      <c r="E569" s="134" t="s">
        <v>1919</v>
      </c>
    </row>
    <row r="570" spans="1:5" x14ac:dyDescent="0.25">
      <c r="A570" s="135" t="s">
        <v>2937</v>
      </c>
      <c r="B570" s="135" t="s">
        <v>2938</v>
      </c>
      <c r="C570" s="132">
        <v>1512</v>
      </c>
      <c r="D570" s="133">
        <v>1512</v>
      </c>
      <c r="E570" s="134" t="s">
        <v>1919</v>
      </c>
    </row>
    <row r="571" spans="1:5" x14ac:dyDescent="0.25">
      <c r="A571" s="135" t="s">
        <v>2939</v>
      </c>
      <c r="B571" s="135" t="s">
        <v>2940</v>
      </c>
      <c r="C571" s="132">
        <v>1517</v>
      </c>
      <c r="D571" s="133">
        <v>1517</v>
      </c>
      <c r="E571" s="134" t="s">
        <v>1919</v>
      </c>
    </row>
    <row r="572" spans="1:5" x14ac:dyDescent="0.25">
      <c r="A572" s="135" t="s">
        <v>2941</v>
      </c>
      <c r="B572" s="135" t="s">
        <v>2942</v>
      </c>
      <c r="C572" s="132">
        <v>1520</v>
      </c>
      <c r="D572" s="133">
        <v>1520</v>
      </c>
      <c r="E572" s="134" t="s">
        <v>1919</v>
      </c>
    </row>
    <row r="573" spans="1:5" x14ac:dyDescent="0.25">
      <c r="A573" s="135" t="s">
        <v>1107</v>
      </c>
      <c r="B573" s="135" t="s">
        <v>1108</v>
      </c>
      <c r="C573" s="132">
        <v>1525</v>
      </c>
      <c r="D573" s="133">
        <v>1525</v>
      </c>
      <c r="E573" s="134" t="s">
        <v>1919</v>
      </c>
    </row>
    <row r="574" spans="1:5" x14ac:dyDescent="0.25">
      <c r="A574" s="135" t="s">
        <v>2943</v>
      </c>
      <c r="B574" s="135" t="s">
        <v>2944</v>
      </c>
      <c r="C574" s="132">
        <v>1527</v>
      </c>
      <c r="D574" s="133">
        <v>1527</v>
      </c>
      <c r="E574" s="134" t="s">
        <v>1919</v>
      </c>
    </row>
    <row r="575" spans="1:5" x14ac:dyDescent="0.25">
      <c r="A575" s="135" t="s">
        <v>2945</v>
      </c>
      <c r="B575" s="135" t="s">
        <v>2946</v>
      </c>
      <c r="C575" s="132">
        <v>1531</v>
      </c>
      <c r="D575" s="133">
        <v>1531</v>
      </c>
      <c r="E575" s="134" t="s">
        <v>1919</v>
      </c>
    </row>
    <row r="576" spans="1:5" x14ac:dyDescent="0.25">
      <c r="A576" s="135" t="s">
        <v>2947</v>
      </c>
      <c r="B576" s="135" t="s">
        <v>1532</v>
      </c>
      <c r="C576" s="132">
        <v>1535</v>
      </c>
      <c r="D576" s="133">
        <v>1535</v>
      </c>
      <c r="E576" s="134" t="s">
        <v>1919</v>
      </c>
    </row>
    <row r="577" spans="1:5" x14ac:dyDescent="0.25">
      <c r="A577" s="135" t="s">
        <v>2948</v>
      </c>
      <c r="B577" s="135" t="s">
        <v>2949</v>
      </c>
      <c r="C577" s="132">
        <v>1542</v>
      </c>
      <c r="D577" s="133">
        <v>1542</v>
      </c>
      <c r="E577" s="134" t="s">
        <v>1919</v>
      </c>
    </row>
    <row r="578" spans="1:5" x14ac:dyDescent="0.25">
      <c r="A578" s="135" t="s">
        <v>2950</v>
      </c>
      <c r="B578" s="135" t="s">
        <v>2951</v>
      </c>
      <c r="C578" s="132">
        <v>1547</v>
      </c>
      <c r="D578" s="133">
        <v>1547</v>
      </c>
      <c r="E578" s="134" t="s">
        <v>1919</v>
      </c>
    </row>
    <row r="579" spans="1:5" ht="27" x14ac:dyDescent="0.25">
      <c r="A579" s="135" t="s">
        <v>2952</v>
      </c>
      <c r="B579" s="135" t="s">
        <v>2953</v>
      </c>
      <c r="C579" s="132" t="s">
        <v>2954</v>
      </c>
      <c r="D579" s="133">
        <v>1549</v>
      </c>
      <c r="E579" s="134" t="s">
        <v>1919</v>
      </c>
    </row>
    <row r="580" spans="1:5" x14ac:dyDescent="0.25">
      <c r="A580" s="135" t="s">
        <v>2955</v>
      </c>
      <c r="B580" s="135" t="s">
        <v>1600</v>
      </c>
      <c r="C580" s="132">
        <v>1551</v>
      </c>
      <c r="D580" s="133">
        <v>1551</v>
      </c>
      <c r="E580" s="134" t="s">
        <v>1919</v>
      </c>
    </row>
    <row r="581" spans="1:5" x14ac:dyDescent="0.25">
      <c r="A581" s="135" t="s">
        <v>2956</v>
      </c>
      <c r="B581" s="135" t="s">
        <v>2957</v>
      </c>
      <c r="C581" s="132">
        <v>1553</v>
      </c>
      <c r="D581" s="133">
        <v>1553</v>
      </c>
      <c r="E581" s="134" t="s">
        <v>1919</v>
      </c>
    </row>
    <row r="582" spans="1:5" x14ac:dyDescent="0.25">
      <c r="A582" s="135" t="s">
        <v>2958</v>
      </c>
      <c r="B582" s="135" t="s">
        <v>2959</v>
      </c>
      <c r="C582" s="132">
        <v>1561</v>
      </c>
      <c r="D582" s="133">
        <v>1561</v>
      </c>
      <c r="E582" s="134" t="s">
        <v>1919</v>
      </c>
    </row>
    <row r="583" spans="1:5" x14ac:dyDescent="0.25">
      <c r="A583" s="135" t="s">
        <v>2960</v>
      </c>
      <c r="B583" s="135" t="s">
        <v>2961</v>
      </c>
      <c r="C583" s="132" t="s">
        <v>2962</v>
      </c>
      <c r="D583" s="133">
        <v>1573</v>
      </c>
      <c r="E583" s="134" t="s">
        <v>1919</v>
      </c>
    </row>
    <row r="584" spans="1:5" x14ac:dyDescent="0.25">
      <c r="A584" s="135" t="s">
        <v>2963</v>
      </c>
      <c r="B584" s="135" t="s">
        <v>2964</v>
      </c>
      <c r="C584" s="132">
        <v>1598</v>
      </c>
      <c r="D584" s="133">
        <v>1598</v>
      </c>
      <c r="E584" s="134" t="s">
        <v>1919</v>
      </c>
    </row>
    <row r="585" spans="1:5" x14ac:dyDescent="0.25">
      <c r="A585" s="135" t="s">
        <v>2965</v>
      </c>
      <c r="B585" s="135" t="s">
        <v>2966</v>
      </c>
      <c r="C585" s="132" t="s">
        <v>2967</v>
      </c>
      <c r="D585" s="133">
        <v>1613</v>
      </c>
      <c r="E585" s="134" t="s">
        <v>1919</v>
      </c>
    </row>
    <row r="586" spans="1:5" x14ac:dyDescent="0.25">
      <c r="A586" s="135" t="s">
        <v>2968</v>
      </c>
      <c r="B586" s="135" t="s">
        <v>2969</v>
      </c>
      <c r="C586" s="132">
        <v>1617</v>
      </c>
      <c r="D586" s="133">
        <v>1617</v>
      </c>
      <c r="E586" s="134" t="s">
        <v>1919</v>
      </c>
    </row>
    <row r="587" spans="1:5" x14ac:dyDescent="0.25">
      <c r="A587" s="135" t="s">
        <v>2970</v>
      </c>
      <c r="B587" s="135" t="s">
        <v>2971</v>
      </c>
      <c r="C587" s="132">
        <v>1619</v>
      </c>
      <c r="D587" s="133">
        <v>1619</v>
      </c>
      <c r="E587" s="134" t="s">
        <v>1919</v>
      </c>
    </row>
    <row r="588" spans="1:5" x14ac:dyDescent="0.25">
      <c r="A588" s="131" t="s">
        <v>2972</v>
      </c>
      <c r="B588" s="131" t="s">
        <v>2973</v>
      </c>
      <c r="C588" s="132">
        <v>1625</v>
      </c>
      <c r="D588" s="133">
        <v>1625</v>
      </c>
      <c r="E588" s="134" t="s">
        <v>1919</v>
      </c>
    </row>
    <row r="589" spans="1:5" x14ac:dyDescent="0.25">
      <c r="A589" s="135" t="s">
        <v>2974</v>
      </c>
      <c r="B589" s="135" t="s">
        <v>2975</v>
      </c>
      <c r="C589" s="132" t="s">
        <v>2976</v>
      </c>
      <c r="D589" s="133">
        <v>1632</v>
      </c>
      <c r="E589" s="134" t="s">
        <v>1919</v>
      </c>
    </row>
    <row r="590" spans="1:5" x14ac:dyDescent="0.25">
      <c r="A590" s="135" t="s">
        <v>2977</v>
      </c>
      <c r="B590" s="135" t="s">
        <v>2978</v>
      </c>
      <c r="C590" s="132">
        <v>1632</v>
      </c>
      <c r="D590" s="133">
        <v>1632</v>
      </c>
      <c r="E590" s="134" t="s">
        <v>1919</v>
      </c>
    </row>
    <row r="591" spans="1:5" x14ac:dyDescent="0.25">
      <c r="A591" s="135" t="s">
        <v>2979</v>
      </c>
      <c r="B591" s="135" t="s">
        <v>2980</v>
      </c>
      <c r="C591" s="132">
        <v>1635</v>
      </c>
      <c r="D591" s="133">
        <v>1635</v>
      </c>
      <c r="E591" s="134" t="s">
        <v>1919</v>
      </c>
    </row>
    <row r="592" spans="1:5" x14ac:dyDescent="0.25">
      <c r="A592" s="135" t="s">
        <v>2981</v>
      </c>
      <c r="B592" s="135" t="s">
        <v>2982</v>
      </c>
      <c r="C592" s="132">
        <v>1642</v>
      </c>
      <c r="D592" s="133">
        <v>1642</v>
      </c>
      <c r="E592" s="134" t="s">
        <v>1919</v>
      </c>
    </row>
    <row r="593" spans="1:22" x14ac:dyDescent="0.25">
      <c r="A593" s="135" t="s">
        <v>2983</v>
      </c>
      <c r="B593" s="135" t="s">
        <v>2984</v>
      </c>
      <c r="C593" s="132">
        <v>1647</v>
      </c>
      <c r="D593" s="133">
        <v>1647</v>
      </c>
      <c r="E593" s="134" t="s">
        <v>1919</v>
      </c>
      <c r="F593" s="136"/>
      <c r="G593" s="136"/>
      <c r="H593" s="136"/>
      <c r="I593" s="136"/>
      <c r="J593" s="136"/>
      <c r="K593" s="136"/>
      <c r="L593" s="136"/>
      <c r="M593" s="136"/>
      <c r="N593" s="136"/>
      <c r="O593" s="136"/>
      <c r="P593" s="136"/>
      <c r="Q593" s="136"/>
      <c r="R593" s="136"/>
      <c r="S593" s="136"/>
      <c r="T593" s="136"/>
      <c r="U593" s="136"/>
      <c r="V593" s="136"/>
    </row>
    <row r="594" spans="1:22" x14ac:dyDescent="0.25">
      <c r="A594" s="135" t="s">
        <v>2985</v>
      </c>
      <c r="B594" s="135" t="s">
        <v>2986</v>
      </c>
      <c r="C594" s="132">
        <v>1652</v>
      </c>
      <c r="D594" s="133">
        <v>1652</v>
      </c>
      <c r="E594" s="134" t="s">
        <v>1919</v>
      </c>
    </row>
    <row r="595" spans="1:22" x14ac:dyDescent="0.25">
      <c r="A595" s="135" t="s">
        <v>2987</v>
      </c>
      <c r="B595" s="135" t="s">
        <v>2988</v>
      </c>
      <c r="C595" s="132">
        <v>1659</v>
      </c>
      <c r="D595" s="133">
        <v>1659</v>
      </c>
      <c r="E595" s="134" t="s">
        <v>1919</v>
      </c>
    </row>
    <row r="596" spans="1:22" x14ac:dyDescent="0.25">
      <c r="A596" s="135" t="s">
        <v>2989</v>
      </c>
      <c r="B596" s="135" t="s">
        <v>2990</v>
      </c>
      <c r="C596" s="132">
        <v>1662</v>
      </c>
      <c r="D596" s="133">
        <v>1662</v>
      </c>
      <c r="E596" s="134" t="s">
        <v>1919</v>
      </c>
    </row>
    <row r="597" spans="1:22" x14ac:dyDescent="0.25">
      <c r="A597" s="135" t="s">
        <v>2991</v>
      </c>
      <c r="B597" s="135" t="s">
        <v>2992</v>
      </c>
      <c r="C597" s="132">
        <v>1668</v>
      </c>
      <c r="D597" s="133">
        <v>1668</v>
      </c>
      <c r="E597" s="134" t="s">
        <v>1919</v>
      </c>
    </row>
    <row r="598" spans="1:22" x14ac:dyDescent="0.25">
      <c r="A598" s="135" t="s">
        <v>2993</v>
      </c>
      <c r="B598" s="135" t="s">
        <v>2994</v>
      </c>
      <c r="C598" s="132" t="s">
        <v>2995</v>
      </c>
      <c r="D598" s="133">
        <v>1668</v>
      </c>
      <c r="E598" s="134" t="s">
        <v>1919</v>
      </c>
    </row>
    <row r="599" spans="1:22" x14ac:dyDescent="0.25">
      <c r="A599" s="135" t="s">
        <v>2996</v>
      </c>
      <c r="B599" s="135" t="s">
        <v>2997</v>
      </c>
      <c r="C599" s="132">
        <v>1672</v>
      </c>
      <c r="D599" s="133">
        <v>1672</v>
      </c>
      <c r="E599" s="134" t="s">
        <v>1919</v>
      </c>
    </row>
    <row r="600" spans="1:22" x14ac:dyDescent="0.25">
      <c r="A600" s="135" t="s">
        <v>2998</v>
      </c>
      <c r="B600" s="135" t="s">
        <v>2999</v>
      </c>
      <c r="C600" s="132">
        <v>1677</v>
      </c>
      <c r="D600" s="133">
        <v>1677</v>
      </c>
      <c r="E600" s="134" t="s">
        <v>1919</v>
      </c>
    </row>
    <row r="601" spans="1:22" x14ac:dyDescent="0.25">
      <c r="A601" s="135" t="s">
        <v>3000</v>
      </c>
      <c r="B601" s="135" t="s">
        <v>3001</v>
      </c>
      <c r="C601" s="132">
        <v>1681</v>
      </c>
      <c r="D601" s="133">
        <v>1681</v>
      </c>
      <c r="E601" s="134" t="s">
        <v>1919</v>
      </c>
    </row>
    <row r="602" spans="1:22" x14ac:dyDescent="0.25">
      <c r="A602" s="135" t="s">
        <v>3002</v>
      </c>
      <c r="B602" s="135" t="s">
        <v>3003</v>
      </c>
      <c r="C602" s="132">
        <v>1690</v>
      </c>
      <c r="D602" s="133">
        <v>1690</v>
      </c>
      <c r="E602" s="134" t="s">
        <v>1919</v>
      </c>
    </row>
    <row r="603" spans="1:22" x14ac:dyDescent="0.25">
      <c r="A603" s="135" t="s">
        <v>3004</v>
      </c>
      <c r="B603" s="135" t="s">
        <v>3005</v>
      </c>
      <c r="C603" s="132">
        <v>1693</v>
      </c>
      <c r="D603" s="133">
        <v>1693</v>
      </c>
      <c r="E603" s="134" t="s">
        <v>2119</v>
      </c>
    </row>
    <row r="604" spans="1:22" x14ac:dyDescent="0.25">
      <c r="A604" s="135" t="s">
        <v>3006</v>
      </c>
      <c r="B604" s="135" t="s">
        <v>3007</v>
      </c>
      <c r="C604" s="132">
        <v>1695</v>
      </c>
      <c r="D604" s="133">
        <v>1695</v>
      </c>
      <c r="E604" s="134" t="s">
        <v>1919</v>
      </c>
    </row>
    <row r="605" spans="1:22" x14ac:dyDescent="0.25">
      <c r="A605" s="135" t="s">
        <v>3008</v>
      </c>
      <c r="B605" s="135" t="s">
        <v>3009</v>
      </c>
      <c r="C605" s="132">
        <v>1703</v>
      </c>
      <c r="D605" s="133">
        <v>1703</v>
      </c>
      <c r="E605" s="134" t="s">
        <v>1919</v>
      </c>
    </row>
    <row r="606" spans="1:22" x14ac:dyDescent="0.25">
      <c r="A606" s="135" t="s">
        <v>3010</v>
      </c>
      <c r="B606" s="135" t="s">
        <v>3011</v>
      </c>
      <c r="C606" s="132">
        <v>1707</v>
      </c>
      <c r="D606" s="133">
        <v>1707</v>
      </c>
      <c r="E606" s="134" t="s">
        <v>1919</v>
      </c>
    </row>
    <row r="607" spans="1:22" x14ac:dyDescent="0.25">
      <c r="A607" s="135" t="s">
        <v>3012</v>
      </c>
      <c r="B607" s="135" t="s">
        <v>3013</v>
      </c>
      <c r="C607" s="132" t="s">
        <v>3014</v>
      </c>
      <c r="D607" s="133">
        <v>1708</v>
      </c>
      <c r="E607" s="134" t="s">
        <v>1919</v>
      </c>
    </row>
    <row r="608" spans="1:22" x14ac:dyDescent="0.25">
      <c r="A608" s="135" t="s">
        <v>3015</v>
      </c>
      <c r="B608" s="135" t="s">
        <v>3016</v>
      </c>
      <c r="C608" s="132">
        <v>1708</v>
      </c>
      <c r="D608" s="133">
        <v>1708</v>
      </c>
      <c r="E608" s="134" t="s">
        <v>1919</v>
      </c>
    </row>
    <row r="609" spans="1:22" x14ac:dyDescent="0.25">
      <c r="A609" s="135" t="s">
        <v>3017</v>
      </c>
      <c r="B609" s="135" t="s">
        <v>3018</v>
      </c>
      <c r="C609" s="132">
        <v>1711</v>
      </c>
      <c r="D609" s="133">
        <v>1711</v>
      </c>
      <c r="E609" s="134" t="s">
        <v>1919</v>
      </c>
    </row>
    <row r="610" spans="1:22" x14ac:dyDescent="0.25">
      <c r="A610" s="135" t="s">
        <v>879</v>
      </c>
      <c r="B610" s="135" t="s">
        <v>3019</v>
      </c>
      <c r="C610" s="132">
        <v>1718</v>
      </c>
      <c r="D610" s="133">
        <v>1718</v>
      </c>
      <c r="E610" s="134" t="s">
        <v>1919</v>
      </c>
    </row>
    <row r="611" spans="1:22" x14ac:dyDescent="0.25">
      <c r="A611" s="135" t="s">
        <v>3020</v>
      </c>
      <c r="B611" s="135" t="s">
        <v>737</v>
      </c>
      <c r="C611" s="132">
        <v>1726</v>
      </c>
      <c r="D611" s="133">
        <v>1726</v>
      </c>
      <c r="E611" s="134" t="s">
        <v>1919</v>
      </c>
    </row>
    <row r="612" spans="1:22" x14ac:dyDescent="0.25">
      <c r="A612" s="135" t="s">
        <v>3021</v>
      </c>
      <c r="B612" s="135" t="s">
        <v>3022</v>
      </c>
      <c r="C612" s="132" t="s">
        <v>3023</v>
      </c>
      <c r="D612" s="133">
        <v>1731</v>
      </c>
      <c r="E612" s="134" t="s">
        <v>1919</v>
      </c>
    </row>
    <row r="613" spans="1:22" x14ac:dyDescent="0.25">
      <c r="A613" s="135" t="s">
        <v>3024</v>
      </c>
      <c r="B613" s="135" t="s">
        <v>3025</v>
      </c>
      <c r="C613" s="132">
        <v>1733</v>
      </c>
      <c r="D613" s="133">
        <v>1733</v>
      </c>
      <c r="E613" s="134" t="s">
        <v>1919</v>
      </c>
    </row>
    <row r="614" spans="1:22" x14ac:dyDescent="0.25">
      <c r="A614" s="135" t="s">
        <v>3026</v>
      </c>
      <c r="B614" s="135" t="s">
        <v>3027</v>
      </c>
      <c r="C614" s="132">
        <v>1742</v>
      </c>
      <c r="D614" s="133">
        <v>1742</v>
      </c>
      <c r="E614" s="134" t="s">
        <v>1919</v>
      </c>
    </row>
    <row r="615" spans="1:22" x14ac:dyDescent="0.25">
      <c r="A615" s="135" t="s">
        <v>3028</v>
      </c>
      <c r="B615" s="135" t="s">
        <v>3029</v>
      </c>
      <c r="C615" s="132" t="s">
        <v>3030</v>
      </c>
      <c r="D615" s="133">
        <v>1744</v>
      </c>
      <c r="E615" s="134" t="s">
        <v>1919</v>
      </c>
    </row>
    <row r="616" spans="1:22" x14ac:dyDescent="0.25">
      <c r="A616" s="135" t="s">
        <v>1379</v>
      </c>
      <c r="B616" s="135" t="s">
        <v>3031</v>
      </c>
      <c r="C616" s="132">
        <v>1748</v>
      </c>
      <c r="D616" s="133">
        <v>1748</v>
      </c>
      <c r="E616" s="134" t="s">
        <v>1919</v>
      </c>
    </row>
    <row r="617" spans="1:22" x14ac:dyDescent="0.25">
      <c r="A617" s="135" t="s">
        <v>3032</v>
      </c>
      <c r="B617" s="135" t="s">
        <v>3033</v>
      </c>
      <c r="C617" s="132">
        <v>1749</v>
      </c>
      <c r="D617" s="133">
        <v>1749</v>
      </c>
      <c r="E617" s="137" t="s">
        <v>2119</v>
      </c>
      <c r="F617" s="136"/>
      <c r="G617" s="136"/>
      <c r="H617" s="136"/>
      <c r="I617" s="136"/>
      <c r="J617" s="136"/>
      <c r="K617" s="136"/>
      <c r="L617" s="136"/>
      <c r="M617" s="136"/>
      <c r="N617" s="136"/>
      <c r="O617" s="136"/>
      <c r="P617" s="136"/>
      <c r="Q617" s="136"/>
      <c r="R617" s="136"/>
      <c r="S617" s="136"/>
      <c r="T617" s="136"/>
      <c r="U617" s="136"/>
      <c r="V617" s="136"/>
    </row>
    <row r="618" spans="1:22" x14ac:dyDescent="0.25">
      <c r="A618" s="135" t="s">
        <v>3034</v>
      </c>
      <c r="B618" s="135" t="s">
        <v>3035</v>
      </c>
      <c r="C618" s="132">
        <v>1760</v>
      </c>
      <c r="D618" s="133">
        <v>1760</v>
      </c>
      <c r="E618" s="134" t="s">
        <v>1919</v>
      </c>
    </row>
    <row r="619" spans="1:22" x14ac:dyDescent="0.25">
      <c r="A619" s="135" t="s">
        <v>3036</v>
      </c>
      <c r="B619" s="135" t="s">
        <v>498</v>
      </c>
      <c r="C619" s="132">
        <v>1762</v>
      </c>
      <c r="D619" s="133">
        <v>1762</v>
      </c>
      <c r="E619" s="134" t="s">
        <v>1919</v>
      </c>
    </row>
    <row r="620" spans="1:22" x14ac:dyDescent="0.25">
      <c r="A620" s="135" t="s">
        <v>3037</v>
      </c>
      <c r="B620" s="135" t="s">
        <v>3038</v>
      </c>
      <c r="C620" s="132">
        <v>1767</v>
      </c>
      <c r="D620" s="133">
        <v>1767</v>
      </c>
      <c r="E620" s="134" t="s">
        <v>1919</v>
      </c>
    </row>
    <row r="621" spans="1:22" x14ac:dyDescent="0.25">
      <c r="A621" s="135" t="s">
        <v>3039</v>
      </c>
      <c r="B621" s="135" t="s">
        <v>3040</v>
      </c>
      <c r="C621" s="132">
        <v>1768</v>
      </c>
      <c r="D621" s="133">
        <v>1768</v>
      </c>
      <c r="E621" s="134" t="s">
        <v>1919</v>
      </c>
    </row>
    <row r="622" spans="1:22" x14ac:dyDescent="0.25">
      <c r="A622" s="135" t="s">
        <v>3041</v>
      </c>
      <c r="B622" s="135" t="s">
        <v>3042</v>
      </c>
      <c r="C622" s="132">
        <v>1780</v>
      </c>
      <c r="D622" s="133">
        <v>1780</v>
      </c>
      <c r="E622" s="134" t="s">
        <v>1919</v>
      </c>
    </row>
    <row r="623" spans="1:22" x14ac:dyDescent="0.25">
      <c r="A623" s="135" t="s">
        <v>3043</v>
      </c>
      <c r="B623" s="135" t="s">
        <v>2613</v>
      </c>
      <c r="C623" s="132">
        <v>1786</v>
      </c>
      <c r="D623" s="133">
        <v>1786</v>
      </c>
      <c r="E623" s="137" t="s">
        <v>2119</v>
      </c>
    </row>
    <row r="624" spans="1:22" x14ac:dyDescent="0.25">
      <c r="A624" s="135" t="s">
        <v>3044</v>
      </c>
      <c r="B624" s="135" t="s">
        <v>3045</v>
      </c>
      <c r="C624" s="132">
        <v>1788</v>
      </c>
      <c r="D624" s="133">
        <v>1788</v>
      </c>
      <c r="E624" s="134" t="s">
        <v>1919</v>
      </c>
    </row>
    <row r="625" spans="1:5" x14ac:dyDescent="0.25">
      <c r="A625" s="135" t="s">
        <v>3046</v>
      </c>
      <c r="B625" s="135" t="s">
        <v>3047</v>
      </c>
      <c r="C625" s="132">
        <v>1789</v>
      </c>
      <c r="D625" s="133">
        <v>1789</v>
      </c>
      <c r="E625" s="134" t="s">
        <v>1919</v>
      </c>
    </row>
    <row r="626" spans="1:5" x14ac:dyDescent="0.25">
      <c r="A626" s="135" t="s">
        <v>3048</v>
      </c>
      <c r="B626" s="135" t="s">
        <v>1058</v>
      </c>
      <c r="C626" s="132">
        <v>1791</v>
      </c>
      <c r="D626" s="133">
        <v>1791</v>
      </c>
      <c r="E626" s="134" t="s">
        <v>1919</v>
      </c>
    </row>
    <row r="627" spans="1:5" x14ac:dyDescent="0.25">
      <c r="A627" s="135" t="s">
        <v>3049</v>
      </c>
      <c r="B627" s="135" t="s">
        <v>3050</v>
      </c>
      <c r="C627" s="132">
        <v>1804</v>
      </c>
      <c r="D627" s="133">
        <v>1804</v>
      </c>
      <c r="E627" s="134" t="s">
        <v>1919</v>
      </c>
    </row>
    <row r="628" spans="1:5" x14ac:dyDescent="0.25">
      <c r="A628" s="135" t="s">
        <v>3051</v>
      </c>
      <c r="B628" s="135" t="s">
        <v>3052</v>
      </c>
      <c r="C628" s="132">
        <v>1808</v>
      </c>
      <c r="D628" s="133">
        <v>1808</v>
      </c>
      <c r="E628" s="134" t="s">
        <v>1919</v>
      </c>
    </row>
    <row r="629" spans="1:5" x14ac:dyDescent="0.25">
      <c r="A629" s="135" t="s">
        <v>3053</v>
      </c>
      <c r="B629" s="135" t="s">
        <v>3054</v>
      </c>
      <c r="C629" s="132">
        <v>1816</v>
      </c>
      <c r="D629" s="133">
        <v>1816</v>
      </c>
      <c r="E629" s="134" t="s">
        <v>1919</v>
      </c>
    </row>
    <row r="630" spans="1:5" x14ac:dyDescent="0.25">
      <c r="A630" s="135" t="s">
        <v>3055</v>
      </c>
      <c r="B630" s="135" t="s">
        <v>3056</v>
      </c>
      <c r="C630" s="132">
        <v>1817</v>
      </c>
      <c r="D630" s="133">
        <v>1817</v>
      </c>
      <c r="E630" s="134" t="s">
        <v>1919</v>
      </c>
    </row>
    <row r="631" spans="1:5" x14ac:dyDescent="0.25">
      <c r="A631" s="135" t="s">
        <v>3057</v>
      </c>
      <c r="B631" s="135" t="s">
        <v>3058</v>
      </c>
      <c r="C631" s="132">
        <v>1833</v>
      </c>
      <c r="D631" s="133">
        <v>1833</v>
      </c>
      <c r="E631" s="134" t="s">
        <v>1919</v>
      </c>
    </row>
    <row r="632" spans="1:5" x14ac:dyDescent="0.25">
      <c r="A632" s="135" t="s">
        <v>3059</v>
      </c>
      <c r="B632" s="135" t="s">
        <v>3060</v>
      </c>
      <c r="C632" s="132">
        <v>1834</v>
      </c>
      <c r="D632" s="133">
        <v>1834</v>
      </c>
      <c r="E632" s="137" t="s">
        <v>2119</v>
      </c>
    </row>
    <row r="633" spans="1:5" x14ac:dyDescent="0.25">
      <c r="A633" s="135" t="s">
        <v>3061</v>
      </c>
      <c r="B633" s="135" t="s">
        <v>3062</v>
      </c>
      <c r="C633" s="132">
        <v>1836</v>
      </c>
      <c r="D633" s="133">
        <v>1836</v>
      </c>
      <c r="E633" s="134" t="s">
        <v>1919</v>
      </c>
    </row>
    <row r="634" spans="1:5" x14ac:dyDescent="0.25">
      <c r="A634" s="135" t="s">
        <v>3063</v>
      </c>
      <c r="B634" s="135" t="s">
        <v>3064</v>
      </c>
      <c r="C634" s="132">
        <v>1837</v>
      </c>
      <c r="D634" s="133">
        <v>1837</v>
      </c>
      <c r="E634" s="134" t="s">
        <v>1919</v>
      </c>
    </row>
    <row r="635" spans="1:5" x14ac:dyDescent="0.25">
      <c r="A635" s="135" t="s">
        <v>3065</v>
      </c>
      <c r="B635" s="135" t="s">
        <v>3066</v>
      </c>
      <c r="C635" s="132">
        <v>1847</v>
      </c>
      <c r="D635" s="133">
        <v>1847</v>
      </c>
      <c r="E635" s="134" t="s">
        <v>1919</v>
      </c>
    </row>
    <row r="636" spans="1:5" x14ac:dyDescent="0.25">
      <c r="A636" s="135" t="s">
        <v>3067</v>
      </c>
      <c r="B636" s="135" t="s">
        <v>2259</v>
      </c>
      <c r="C636" s="132">
        <v>1850</v>
      </c>
      <c r="D636" s="133">
        <v>1850</v>
      </c>
      <c r="E636" s="134" t="s">
        <v>1919</v>
      </c>
    </row>
    <row r="637" spans="1:5" x14ac:dyDescent="0.25">
      <c r="A637" s="135" t="s">
        <v>3068</v>
      </c>
      <c r="B637" s="135" t="s">
        <v>3069</v>
      </c>
      <c r="C637" s="132">
        <v>1856</v>
      </c>
      <c r="D637" s="133">
        <v>1856</v>
      </c>
      <c r="E637" s="134" t="s">
        <v>1919</v>
      </c>
    </row>
    <row r="638" spans="1:5" x14ac:dyDescent="0.25">
      <c r="A638" s="135" t="s">
        <v>3070</v>
      </c>
      <c r="B638" s="135" t="s">
        <v>3071</v>
      </c>
      <c r="C638" s="132">
        <v>1860</v>
      </c>
      <c r="D638" s="133">
        <v>1860</v>
      </c>
      <c r="E638" s="134" t="s">
        <v>1919</v>
      </c>
    </row>
    <row r="639" spans="1:5" x14ac:dyDescent="0.25">
      <c r="A639" s="135" t="s">
        <v>3072</v>
      </c>
      <c r="B639" s="135" t="s">
        <v>3073</v>
      </c>
      <c r="C639" s="132">
        <v>1862</v>
      </c>
      <c r="D639" s="133">
        <v>1862</v>
      </c>
      <c r="E639" s="134" t="s">
        <v>1919</v>
      </c>
    </row>
    <row r="640" spans="1:5" x14ac:dyDescent="0.25">
      <c r="A640" s="135" t="s">
        <v>3074</v>
      </c>
      <c r="B640" s="135" t="s">
        <v>3075</v>
      </c>
      <c r="C640" s="132">
        <v>1863</v>
      </c>
      <c r="D640" s="133">
        <v>1863</v>
      </c>
      <c r="E640" s="134" t="s">
        <v>1919</v>
      </c>
    </row>
    <row r="641" spans="1:5" x14ac:dyDescent="0.25">
      <c r="A641" s="135" t="s">
        <v>3076</v>
      </c>
      <c r="B641" s="135" t="s">
        <v>3077</v>
      </c>
      <c r="C641" s="132">
        <v>1866</v>
      </c>
      <c r="D641" s="133">
        <v>1866</v>
      </c>
      <c r="E641" s="134" t="s">
        <v>1919</v>
      </c>
    </row>
    <row r="642" spans="1:5" x14ac:dyDescent="0.25">
      <c r="A642" s="135" t="s">
        <v>1509</v>
      </c>
      <c r="B642" s="135" t="s">
        <v>1510</v>
      </c>
      <c r="C642" s="132">
        <v>1871</v>
      </c>
      <c r="D642" s="133">
        <v>1871</v>
      </c>
      <c r="E642" s="134" t="s">
        <v>1919</v>
      </c>
    </row>
    <row r="643" spans="1:5" x14ac:dyDescent="0.25">
      <c r="A643" s="135" t="s">
        <v>3078</v>
      </c>
      <c r="B643" s="135" t="s">
        <v>3079</v>
      </c>
      <c r="C643" s="132">
        <v>1872</v>
      </c>
      <c r="D643" s="133">
        <v>1872</v>
      </c>
      <c r="E643" s="134" t="s">
        <v>1919</v>
      </c>
    </row>
    <row r="644" spans="1:5" x14ac:dyDescent="0.25">
      <c r="A644" s="135" t="s">
        <v>3080</v>
      </c>
      <c r="B644" s="135" t="s">
        <v>3081</v>
      </c>
      <c r="C644" s="132">
        <v>1880</v>
      </c>
      <c r="D644" s="133">
        <v>1880</v>
      </c>
      <c r="E644" s="134" t="s">
        <v>1919</v>
      </c>
    </row>
    <row r="645" spans="1:5" x14ac:dyDescent="0.25">
      <c r="A645" s="135" t="s">
        <v>3082</v>
      </c>
      <c r="B645" s="135" t="s">
        <v>3083</v>
      </c>
      <c r="C645" s="132">
        <v>1883</v>
      </c>
      <c r="D645" s="133">
        <v>1883</v>
      </c>
      <c r="E645" s="134" t="s">
        <v>1919</v>
      </c>
    </row>
    <row r="646" spans="1:5" x14ac:dyDescent="0.25">
      <c r="A646" s="135" t="s">
        <v>3084</v>
      </c>
      <c r="B646" s="135" t="s">
        <v>3085</v>
      </c>
      <c r="C646" s="132">
        <v>1888</v>
      </c>
      <c r="D646" s="133">
        <v>1888</v>
      </c>
      <c r="E646" s="134" t="s">
        <v>1919</v>
      </c>
    </row>
    <row r="647" spans="1:5" x14ac:dyDescent="0.25">
      <c r="A647" s="135" t="s">
        <v>3086</v>
      </c>
      <c r="B647" s="135" t="s">
        <v>3087</v>
      </c>
      <c r="C647" s="132">
        <v>1895</v>
      </c>
      <c r="D647" s="133">
        <v>1895</v>
      </c>
      <c r="E647" s="134" t="s">
        <v>1919</v>
      </c>
    </row>
    <row r="648" spans="1:5" x14ac:dyDescent="0.25">
      <c r="A648" s="135" t="s">
        <v>1449</v>
      </c>
      <c r="B648" s="135" t="s">
        <v>3088</v>
      </c>
      <c r="C648" s="132">
        <v>1898</v>
      </c>
      <c r="D648" s="133">
        <v>1898</v>
      </c>
      <c r="E648" s="134" t="s">
        <v>1919</v>
      </c>
    </row>
    <row r="649" spans="1:5" x14ac:dyDescent="0.25">
      <c r="A649" s="135" t="s">
        <v>3089</v>
      </c>
      <c r="B649" s="135" t="s">
        <v>3090</v>
      </c>
      <c r="C649" s="132">
        <v>1900</v>
      </c>
      <c r="D649" s="133">
        <v>1900</v>
      </c>
      <c r="E649" s="134" t="s">
        <v>1919</v>
      </c>
    </row>
    <row r="650" spans="1:5" x14ac:dyDescent="0.25">
      <c r="A650" s="135" t="s">
        <v>3091</v>
      </c>
      <c r="B650" s="135" t="s">
        <v>3092</v>
      </c>
      <c r="C650" s="132">
        <v>1911</v>
      </c>
      <c r="D650" s="133">
        <v>1911</v>
      </c>
      <c r="E650" s="134" t="s">
        <v>1919</v>
      </c>
    </row>
    <row r="651" spans="1:5" x14ac:dyDescent="0.25">
      <c r="A651" s="135" t="s">
        <v>3093</v>
      </c>
      <c r="B651" s="135" t="s">
        <v>3094</v>
      </c>
      <c r="C651" s="132">
        <v>1912</v>
      </c>
      <c r="D651" s="133">
        <v>1912</v>
      </c>
      <c r="E651" s="134" t="s">
        <v>1919</v>
      </c>
    </row>
    <row r="652" spans="1:5" x14ac:dyDescent="0.25">
      <c r="A652" s="135" t="s">
        <v>3095</v>
      </c>
      <c r="B652" s="135" t="s">
        <v>3096</v>
      </c>
      <c r="C652" s="132">
        <v>1913</v>
      </c>
      <c r="D652" s="133">
        <v>1913</v>
      </c>
      <c r="E652" s="134" t="s">
        <v>1919</v>
      </c>
    </row>
    <row r="653" spans="1:5" x14ac:dyDescent="0.25">
      <c r="A653" s="135" t="s">
        <v>3097</v>
      </c>
      <c r="B653" s="135" t="s">
        <v>3098</v>
      </c>
      <c r="C653" s="132" t="s">
        <v>3099</v>
      </c>
      <c r="D653" s="133">
        <v>1915</v>
      </c>
      <c r="E653" s="134" t="s">
        <v>1919</v>
      </c>
    </row>
    <row r="654" spans="1:5" x14ac:dyDescent="0.25">
      <c r="A654" s="135" t="s">
        <v>3100</v>
      </c>
      <c r="B654" s="135" t="s">
        <v>3101</v>
      </c>
      <c r="C654" s="132">
        <v>1923</v>
      </c>
      <c r="D654" s="133">
        <v>1923</v>
      </c>
      <c r="E654" s="134" t="s">
        <v>1919</v>
      </c>
    </row>
    <row r="655" spans="1:5" x14ac:dyDescent="0.25">
      <c r="A655" s="135" t="s">
        <v>3102</v>
      </c>
      <c r="B655" s="135" t="s">
        <v>3103</v>
      </c>
      <c r="C655" s="132">
        <v>1926</v>
      </c>
      <c r="D655" s="133">
        <v>1926</v>
      </c>
      <c r="E655" s="134" t="s">
        <v>1919</v>
      </c>
    </row>
    <row r="656" spans="1:5" x14ac:dyDescent="0.25">
      <c r="A656" s="135" t="s">
        <v>3104</v>
      </c>
      <c r="B656" s="135" t="s">
        <v>3105</v>
      </c>
      <c r="C656" s="132">
        <v>1927</v>
      </c>
      <c r="D656" s="133">
        <v>1927</v>
      </c>
      <c r="E656" s="134" t="s">
        <v>1919</v>
      </c>
    </row>
    <row r="657" spans="1:5" x14ac:dyDescent="0.25">
      <c r="A657" s="135" t="s">
        <v>3106</v>
      </c>
      <c r="B657" s="135" t="s">
        <v>3107</v>
      </c>
      <c r="C657" s="132">
        <v>1932</v>
      </c>
      <c r="D657" s="133">
        <v>1932</v>
      </c>
      <c r="E657" s="134" t="s">
        <v>1919</v>
      </c>
    </row>
    <row r="658" spans="1:5" x14ac:dyDescent="0.25">
      <c r="A658" s="135" t="s">
        <v>3108</v>
      </c>
      <c r="B658" s="135" t="s">
        <v>3109</v>
      </c>
      <c r="C658" s="132">
        <v>1933</v>
      </c>
      <c r="D658" s="133">
        <v>1933</v>
      </c>
      <c r="E658" s="134" t="s">
        <v>2119</v>
      </c>
    </row>
    <row r="659" spans="1:5" x14ac:dyDescent="0.25">
      <c r="A659" s="135" t="s">
        <v>3110</v>
      </c>
      <c r="B659" s="135" t="s">
        <v>3111</v>
      </c>
      <c r="C659" s="132">
        <v>1934</v>
      </c>
      <c r="D659" s="133">
        <v>1934</v>
      </c>
      <c r="E659" s="134" t="s">
        <v>1919</v>
      </c>
    </row>
    <row r="660" spans="1:5" x14ac:dyDescent="0.25">
      <c r="A660" s="135" t="s">
        <v>3112</v>
      </c>
      <c r="B660" s="135" t="s">
        <v>3113</v>
      </c>
      <c r="C660" s="132">
        <v>1937</v>
      </c>
      <c r="D660" s="133">
        <v>1937</v>
      </c>
      <c r="E660" s="134" t="s">
        <v>1919</v>
      </c>
    </row>
    <row r="661" spans="1:5" x14ac:dyDescent="0.25">
      <c r="A661" s="135" t="s">
        <v>881</v>
      </c>
      <c r="B661" s="135" t="s">
        <v>883</v>
      </c>
      <c r="C661" s="132">
        <v>1946</v>
      </c>
      <c r="D661" s="133">
        <v>1946</v>
      </c>
      <c r="E661" s="134" t="s">
        <v>1919</v>
      </c>
    </row>
    <row r="662" spans="1:5" x14ac:dyDescent="0.25">
      <c r="A662" s="135" t="s">
        <v>3114</v>
      </c>
      <c r="B662" s="135" t="s">
        <v>3115</v>
      </c>
      <c r="C662" s="132">
        <v>1955</v>
      </c>
      <c r="D662" s="133">
        <v>1955</v>
      </c>
      <c r="E662" s="134" t="s">
        <v>1919</v>
      </c>
    </row>
    <row r="663" spans="1:5" x14ac:dyDescent="0.25">
      <c r="A663" s="131" t="s">
        <v>3116</v>
      </c>
      <c r="B663" s="131" t="s">
        <v>3117</v>
      </c>
      <c r="C663" s="132">
        <v>1965</v>
      </c>
      <c r="D663" s="133">
        <v>1965</v>
      </c>
      <c r="E663" s="134" t="s">
        <v>1919</v>
      </c>
    </row>
    <row r="664" spans="1:5" x14ac:dyDescent="0.25">
      <c r="A664" s="135" t="s">
        <v>3118</v>
      </c>
      <c r="B664" s="135" t="s">
        <v>3119</v>
      </c>
      <c r="C664" s="132">
        <v>1969</v>
      </c>
      <c r="D664" s="133">
        <v>1969</v>
      </c>
      <c r="E664" s="134" t="s">
        <v>1919</v>
      </c>
    </row>
    <row r="665" spans="1:5" x14ac:dyDescent="0.25">
      <c r="A665" s="135" t="s">
        <v>3120</v>
      </c>
      <c r="B665" s="135" t="s">
        <v>3121</v>
      </c>
      <c r="C665" s="132">
        <v>1978</v>
      </c>
      <c r="D665" s="133">
        <v>1978</v>
      </c>
      <c r="E665" s="134" t="s">
        <v>1919</v>
      </c>
    </row>
    <row r="666" spans="1:5" x14ac:dyDescent="0.25">
      <c r="A666" s="135" t="s">
        <v>3122</v>
      </c>
      <c r="B666" s="135" t="s">
        <v>3123</v>
      </c>
      <c r="C666" s="132">
        <v>1979</v>
      </c>
      <c r="D666" s="133">
        <v>1979</v>
      </c>
      <c r="E666" s="134" t="s">
        <v>1919</v>
      </c>
    </row>
    <row r="667" spans="1:5" x14ac:dyDescent="0.25">
      <c r="A667" s="135" t="s">
        <v>3124</v>
      </c>
      <c r="B667" s="135" t="s">
        <v>828</v>
      </c>
      <c r="C667" s="132" t="s">
        <v>3125</v>
      </c>
      <c r="D667" s="133">
        <v>1979</v>
      </c>
      <c r="E667" s="134" t="s">
        <v>1919</v>
      </c>
    </row>
    <row r="668" spans="1:5" x14ac:dyDescent="0.25">
      <c r="A668" s="135" t="s">
        <v>3126</v>
      </c>
      <c r="B668" s="135" t="s">
        <v>3127</v>
      </c>
      <c r="C668" s="132">
        <v>1994</v>
      </c>
      <c r="D668" s="133">
        <v>1994</v>
      </c>
      <c r="E668" s="134" t="s">
        <v>1919</v>
      </c>
    </row>
    <row r="669" spans="1:5" x14ac:dyDescent="0.25">
      <c r="A669" s="135" t="s">
        <v>3128</v>
      </c>
      <c r="B669" s="135" t="s">
        <v>3129</v>
      </c>
      <c r="C669" s="132">
        <v>2003</v>
      </c>
      <c r="D669" s="133">
        <v>2003</v>
      </c>
      <c r="E669" s="134" t="s">
        <v>1919</v>
      </c>
    </row>
    <row r="670" spans="1:5" x14ac:dyDescent="0.25">
      <c r="A670" s="135" t="s">
        <v>3130</v>
      </c>
      <c r="B670" s="135" t="s">
        <v>3131</v>
      </c>
      <c r="C670" s="132">
        <v>2012</v>
      </c>
      <c r="D670" s="133">
        <v>2012</v>
      </c>
      <c r="E670" s="134" t="s">
        <v>1919</v>
      </c>
    </row>
    <row r="671" spans="1:5" x14ac:dyDescent="0.25">
      <c r="A671" s="135" t="s">
        <v>3132</v>
      </c>
      <c r="B671" s="135" t="s">
        <v>3133</v>
      </c>
      <c r="C671" s="132">
        <v>2014</v>
      </c>
      <c r="D671" s="133">
        <v>2014</v>
      </c>
      <c r="E671" s="134" t="s">
        <v>1919</v>
      </c>
    </row>
    <row r="672" spans="1:5" x14ac:dyDescent="0.25">
      <c r="A672" s="135" t="s">
        <v>3134</v>
      </c>
      <c r="B672" s="135" t="s">
        <v>3135</v>
      </c>
      <c r="C672" s="132">
        <v>2017</v>
      </c>
      <c r="D672" s="133">
        <v>2017</v>
      </c>
      <c r="E672" s="134" t="s">
        <v>1919</v>
      </c>
    </row>
    <row r="673" spans="1:5" x14ac:dyDescent="0.25">
      <c r="A673" s="135" t="s">
        <v>3136</v>
      </c>
      <c r="B673" s="135" t="s">
        <v>3137</v>
      </c>
      <c r="C673" s="132">
        <v>2018</v>
      </c>
      <c r="D673" s="133">
        <v>2018</v>
      </c>
      <c r="E673" s="134" t="s">
        <v>1919</v>
      </c>
    </row>
    <row r="674" spans="1:5" x14ac:dyDescent="0.25">
      <c r="A674" s="135" t="s">
        <v>3138</v>
      </c>
      <c r="B674" s="135" t="s">
        <v>3139</v>
      </c>
      <c r="C674" s="132">
        <v>2020</v>
      </c>
      <c r="D674" s="133">
        <v>2020</v>
      </c>
      <c r="E674" s="134" t="s">
        <v>1919</v>
      </c>
    </row>
    <row r="675" spans="1:5" x14ac:dyDescent="0.25">
      <c r="A675" s="135" t="s">
        <v>3140</v>
      </c>
      <c r="B675" s="135" t="s">
        <v>3141</v>
      </c>
      <c r="C675" s="132">
        <v>2032</v>
      </c>
      <c r="D675" s="133">
        <v>2032</v>
      </c>
      <c r="E675" s="134" t="s">
        <v>1919</v>
      </c>
    </row>
    <row r="676" spans="1:5" x14ac:dyDescent="0.25">
      <c r="A676" s="135" t="s">
        <v>3142</v>
      </c>
      <c r="B676" s="135" t="s">
        <v>3143</v>
      </c>
      <c r="C676" s="132">
        <v>2035</v>
      </c>
      <c r="D676" s="133">
        <v>2035</v>
      </c>
      <c r="E676" s="134" t="s">
        <v>1919</v>
      </c>
    </row>
    <row r="677" spans="1:5" x14ac:dyDescent="0.25">
      <c r="A677" s="135" t="s">
        <v>3142</v>
      </c>
      <c r="B677" s="135" t="s">
        <v>3143</v>
      </c>
      <c r="C677" s="132">
        <v>2035</v>
      </c>
      <c r="D677" s="133">
        <v>2035</v>
      </c>
      <c r="E677" s="134" t="s">
        <v>1919</v>
      </c>
    </row>
    <row r="678" spans="1:5" x14ac:dyDescent="0.25">
      <c r="A678" s="135" t="s">
        <v>3144</v>
      </c>
      <c r="B678" s="135" t="s">
        <v>3145</v>
      </c>
      <c r="C678" s="132">
        <v>2039</v>
      </c>
      <c r="D678" s="133">
        <v>2039</v>
      </c>
      <c r="E678" s="134" t="s">
        <v>1919</v>
      </c>
    </row>
    <row r="679" spans="1:5" x14ac:dyDescent="0.25">
      <c r="A679" s="135" t="s">
        <v>3146</v>
      </c>
      <c r="B679" s="135" t="s">
        <v>3147</v>
      </c>
      <c r="C679" s="132">
        <v>2045</v>
      </c>
      <c r="D679" s="133">
        <v>2045</v>
      </c>
      <c r="E679" s="134" t="s">
        <v>1919</v>
      </c>
    </row>
    <row r="680" spans="1:5" x14ac:dyDescent="0.25">
      <c r="A680" s="135" t="s">
        <v>3148</v>
      </c>
      <c r="B680" s="135" t="s">
        <v>3149</v>
      </c>
      <c r="C680" s="132">
        <v>2046</v>
      </c>
      <c r="D680" s="133">
        <v>2046</v>
      </c>
      <c r="E680" s="134" t="s">
        <v>1919</v>
      </c>
    </row>
    <row r="681" spans="1:5" x14ac:dyDescent="0.25">
      <c r="A681" s="135" t="s">
        <v>3150</v>
      </c>
      <c r="B681" s="135" t="s">
        <v>1570</v>
      </c>
      <c r="C681" s="132">
        <v>2047</v>
      </c>
      <c r="D681" s="133">
        <v>2047</v>
      </c>
      <c r="E681" s="134" t="s">
        <v>1919</v>
      </c>
    </row>
    <row r="682" spans="1:5" x14ac:dyDescent="0.25">
      <c r="A682" s="135" t="s">
        <v>3151</v>
      </c>
      <c r="B682" s="135" t="s">
        <v>3152</v>
      </c>
      <c r="C682" s="132">
        <v>2048</v>
      </c>
      <c r="D682" s="133">
        <v>2048</v>
      </c>
      <c r="E682" s="134" t="s">
        <v>1919</v>
      </c>
    </row>
    <row r="683" spans="1:5" x14ac:dyDescent="0.25">
      <c r="A683" s="135" t="s">
        <v>3153</v>
      </c>
      <c r="B683" s="135" t="s">
        <v>3154</v>
      </c>
      <c r="C683" s="132">
        <v>2062</v>
      </c>
      <c r="D683" s="133">
        <v>2062</v>
      </c>
      <c r="E683" s="134" t="s">
        <v>1919</v>
      </c>
    </row>
    <row r="684" spans="1:5" x14ac:dyDescent="0.25">
      <c r="A684" s="135" t="s">
        <v>3155</v>
      </c>
      <c r="B684" s="135" t="s">
        <v>3156</v>
      </c>
      <c r="C684" s="132">
        <v>2067</v>
      </c>
      <c r="D684" s="133">
        <v>2067</v>
      </c>
      <c r="E684" s="134" t="s">
        <v>1919</v>
      </c>
    </row>
    <row r="685" spans="1:5" x14ac:dyDescent="0.25">
      <c r="A685" s="135" t="s">
        <v>3157</v>
      </c>
      <c r="B685" s="135" t="s">
        <v>3158</v>
      </c>
      <c r="C685" s="132">
        <v>2069</v>
      </c>
      <c r="D685" s="133">
        <v>2069</v>
      </c>
      <c r="E685" s="134" t="s">
        <v>1919</v>
      </c>
    </row>
    <row r="686" spans="1:5" x14ac:dyDescent="0.25">
      <c r="A686" s="135" t="s">
        <v>3159</v>
      </c>
      <c r="B686" s="135" t="s">
        <v>2990</v>
      </c>
      <c r="C686" s="132">
        <v>2071</v>
      </c>
      <c r="D686" s="133">
        <v>2071</v>
      </c>
      <c r="E686" s="134" t="s">
        <v>1919</v>
      </c>
    </row>
    <row r="687" spans="1:5" x14ac:dyDescent="0.25">
      <c r="A687" s="135" t="s">
        <v>3160</v>
      </c>
      <c r="B687" s="135" t="s">
        <v>3161</v>
      </c>
      <c r="C687" s="132">
        <v>2103</v>
      </c>
      <c r="D687" s="133">
        <v>2103</v>
      </c>
      <c r="E687" s="134" t="s">
        <v>1919</v>
      </c>
    </row>
    <row r="688" spans="1:5" x14ac:dyDescent="0.25">
      <c r="A688" s="135" t="s">
        <v>3162</v>
      </c>
      <c r="B688" s="135" t="s">
        <v>1246</v>
      </c>
      <c r="C688" s="132">
        <v>2110</v>
      </c>
      <c r="D688" s="133">
        <v>2110</v>
      </c>
      <c r="E688" s="134" t="s">
        <v>1919</v>
      </c>
    </row>
    <row r="689" spans="1:22" x14ac:dyDescent="0.25">
      <c r="A689" s="135" t="s">
        <v>3163</v>
      </c>
      <c r="B689" s="135" t="s">
        <v>3164</v>
      </c>
      <c r="C689" s="132">
        <v>2110</v>
      </c>
      <c r="D689" s="133">
        <v>2110</v>
      </c>
      <c r="E689" s="134" t="s">
        <v>2119</v>
      </c>
    </row>
    <row r="690" spans="1:22" x14ac:dyDescent="0.25">
      <c r="A690" s="135" t="s">
        <v>3165</v>
      </c>
      <c r="B690" s="135" t="s">
        <v>3166</v>
      </c>
      <c r="C690" s="132">
        <v>2113</v>
      </c>
      <c r="D690" s="133">
        <v>2113</v>
      </c>
      <c r="E690" s="134" t="s">
        <v>1919</v>
      </c>
    </row>
    <row r="691" spans="1:22" x14ac:dyDescent="0.25">
      <c r="A691" s="131" t="s">
        <v>3167</v>
      </c>
      <c r="B691" s="131" t="s">
        <v>3168</v>
      </c>
      <c r="C691" s="132">
        <v>2115</v>
      </c>
      <c r="D691" s="133">
        <v>2115</v>
      </c>
      <c r="E691" s="134" t="s">
        <v>1919</v>
      </c>
    </row>
    <row r="692" spans="1:22" x14ac:dyDescent="0.25">
      <c r="A692" s="135" t="s">
        <v>3169</v>
      </c>
      <c r="B692" s="135" t="s">
        <v>3170</v>
      </c>
      <c r="C692" s="132">
        <v>2117</v>
      </c>
      <c r="D692" s="133">
        <v>2117</v>
      </c>
      <c r="E692" s="134" t="s">
        <v>1919</v>
      </c>
    </row>
    <row r="693" spans="1:22" x14ac:dyDescent="0.25">
      <c r="A693" s="135" t="s">
        <v>3171</v>
      </c>
      <c r="B693" s="135" t="s">
        <v>3172</v>
      </c>
      <c r="C693" s="132">
        <v>2118</v>
      </c>
      <c r="D693" s="133">
        <v>2118</v>
      </c>
      <c r="E693" s="134" t="s">
        <v>1919</v>
      </c>
    </row>
    <row r="694" spans="1:22" x14ac:dyDescent="0.25">
      <c r="A694" s="135" t="s">
        <v>3173</v>
      </c>
      <c r="B694" s="135" t="s">
        <v>3174</v>
      </c>
      <c r="C694" s="132">
        <v>2128</v>
      </c>
      <c r="D694" s="133">
        <v>2128</v>
      </c>
      <c r="E694" s="134" t="s">
        <v>1919</v>
      </c>
    </row>
    <row r="695" spans="1:22" x14ac:dyDescent="0.25">
      <c r="A695" s="135" t="s">
        <v>3175</v>
      </c>
      <c r="B695" s="135" t="s">
        <v>3176</v>
      </c>
      <c r="C695" s="132">
        <v>2142</v>
      </c>
      <c r="D695" s="133">
        <v>2142</v>
      </c>
      <c r="E695" s="134" t="s">
        <v>1919</v>
      </c>
    </row>
    <row r="696" spans="1:22" x14ac:dyDescent="0.25">
      <c r="A696" s="135" t="s">
        <v>3177</v>
      </c>
      <c r="B696" s="135" t="s">
        <v>3178</v>
      </c>
      <c r="C696" s="132">
        <v>2150</v>
      </c>
      <c r="D696" s="133">
        <v>2150</v>
      </c>
      <c r="E696" s="134" t="s">
        <v>1919</v>
      </c>
    </row>
    <row r="697" spans="1:22" x14ac:dyDescent="0.25">
      <c r="A697" s="135" t="s">
        <v>3179</v>
      </c>
      <c r="B697" s="135" t="s">
        <v>3180</v>
      </c>
      <c r="C697" s="132">
        <v>2157</v>
      </c>
      <c r="D697" s="133">
        <v>2157</v>
      </c>
      <c r="E697" s="134" t="s">
        <v>1919</v>
      </c>
    </row>
    <row r="698" spans="1:22" x14ac:dyDescent="0.25">
      <c r="A698" s="131" t="s">
        <v>3181</v>
      </c>
      <c r="B698" s="131" t="s">
        <v>3182</v>
      </c>
      <c r="C698" s="132">
        <v>2166</v>
      </c>
      <c r="D698" s="133">
        <v>2166</v>
      </c>
      <c r="E698" s="134" t="s">
        <v>1919</v>
      </c>
    </row>
    <row r="699" spans="1:22" x14ac:dyDescent="0.25">
      <c r="A699" s="135" t="s">
        <v>3183</v>
      </c>
      <c r="B699" s="135" t="s">
        <v>3184</v>
      </c>
      <c r="C699" s="132">
        <v>2171</v>
      </c>
      <c r="D699" s="133">
        <v>2171</v>
      </c>
      <c r="E699" s="134" t="s">
        <v>2119</v>
      </c>
      <c r="F699" s="136"/>
      <c r="G699" s="136"/>
      <c r="H699" s="136"/>
      <c r="I699" s="136"/>
      <c r="J699" s="136"/>
      <c r="K699" s="136"/>
      <c r="L699" s="136"/>
      <c r="M699" s="136"/>
      <c r="N699" s="136"/>
      <c r="O699" s="136"/>
      <c r="P699" s="136"/>
      <c r="Q699" s="136"/>
      <c r="R699" s="136"/>
      <c r="S699" s="136"/>
      <c r="T699" s="136"/>
      <c r="U699" s="136"/>
      <c r="V699" s="136"/>
    </row>
    <row r="700" spans="1:22" x14ac:dyDescent="0.25">
      <c r="A700" s="135" t="s">
        <v>3185</v>
      </c>
      <c r="B700" s="135" t="s">
        <v>3186</v>
      </c>
      <c r="C700" s="132">
        <v>2173</v>
      </c>
      <c r="D700" s="133">
        <v>2173</v>
      </c>
      <c r="E700" s="134" t="s">
        <v>1919</v>
      </c>
    </row>
    <row r="701" spans="1:22" x14ac:dyDescent="0.25">
      <c r="A701" s="135" t="s">
        <v>3187</v>
      </c>
      <c r="B701" s="135" t="s">
        <v>3188</v>
      </c>
      <c r="C701" s="132">
        <v>2185</v>
      </c>
      <c r="D701" s="133">
        <v>2185</v>
      </c>
      <c r="E701" s="134" t="s">
        <v>1919</v>
      </c>
    </row>
    <row r="702" spans="1:22" x14ac:dyDescent="0.25">
      <c r="A702" s="135" t="s">
        <v>3189</v>
      </c>
      <c r="B702" s="135" t="s">
        <v>3190</v>
      </c>
      <c r="C702" s="132">
        <v>2188</v>
      </c>
      <c r="D702" s="133">
        <v>2188</v>
      </c>
      <c r="E702" s="134" t="s">
        <v>1919</v>
      </c>
    </row>
    <row r="703" spans="1:22" x14ac:dyDescent="0.25">
      <c r="A703" s="135" t="s">
        <v>3191</v>
      </c>
      <c r="B703" s="135" t="s">
        <v>3192</v>
      </c>
      <c r="C703" s="132">
        <v>2194</v>
      </c>
      <c r="D703" s="133">
        <v>2194</v>
      </c>
      <c r="E703" s="134" t="s">
        <v>1919</v>
      </c>
    </row>
    <row r="704" spans="1:22" x14ac:dyDescent="0.25">
      <c r="A704" s="135" t="s">
        <v>3193</v>
      </c>
      <c r="B704" s="135" t="s">
        <v>3194</v>
      </c>
      <c r="C704" s="132">
        <v>2200</v>
      </c>
      <c r="D704" s="133">
        <v>2200</v>
      </c>
      <c r="E704" s="134" t="s">
        <v>1919</v>
      </c>
    </row>
    <row r="705" spans="1:5" x14ac:dyDescent="0.25">
      <c r="A705" s="135" t="s">
        <v>3195</v>
      </c>
      <c r="B705" s="135" t="s">
        <v>3196</v>
      </c>
      <c r="C705" s="132">
        <v>2201</v>
      </c>
      <c r="D705" s="133">
        <v>2201</v>
      </c>
      <c r="E705" s="134" t="s">
        <v>1919</v>
      </c>
    </row>
    <row r="706" spans="1:5" x14ac:dyDescent="0.25">
      <c r="A706" s="135" t="s">
        <v>3197</v>
      </c>
      <c r="B706" s="135" t="s">
        <v>1426</v>
      </c>
      <c r="C706" s="132">
        <v>2202</v>
      </c>
      <c r="D706" s="133">
        <v>2202</v>
      </c>
      <c r="E706" s="134" t="s">
        <v>1919</v>
      </c>
    </row>
    <row r="707" spans="1:5" x14ac:dyDescent="0.25">
      <c r="A707" s="131" t="s">
        <v>3198</v>
      </c>
      <c r="B707" s="131" t="s">
        <v>3199</v>
      </c>
      <c r="C707" s="132">
        <v>2206</v>
      </c>
      <c r="D707" s="133">
        <v>2206</v>
      </c>
      <c r="E707" s="134" t="s">
        <v>1919</v>
      </c>
    </row>
    <row r="708" spans="1:5" x14ac:dyDescent="0.25">
      <c r="A708" s="135" t="s">
        <v>3200</v>
      </c>
      <c r="B708" s="135" t="s">
        <v>3201</v>
      </c>
      <c r="C708" s="132">
        <v>2209</v>
      </c>
      <c r="D708" s="133">
        <v>2209</v>
      </c>
      <c r="E708" s="134" t="s">
        <v>1919</v>
      </c>
    </row>
    <row r="709" spans="1:5" x14ac:dyDescent="0.25">
      <c r="A709" s="135" t="s">
        <v>3202</v>
      </c>
      <c r="B709" s="135" t="s">
        <v>3203</v>
      </c>
      <c r="C709" s="132">
        <v>2222</v>
      </c>
      <c r="D709" s="133">
        <v>2222</v>
      </c>
      <c r="E709" s="134" t="s">
        <v>1919</v>
      </c>
    </row>
    <row r="710" spans="1:5" x14ac:dyDescent="0.25">
      <c r="A710" s="135" t="s">
        <v>3204</v>
      </c>
      <c r="B710" s="135" t="s">
        <v>3205</v>
      </c>
      <c r="C710" s="132">
        <v>2237</v>
      </c>
      <c r="D710" s="133">
        <v>2237</v>
      </c>
      <c r="E710" s="134" t="s">
        <v>1919</v>
      </c>
    </row>
    <row r="711" spans="1:5" x14ac:dyDescent="0.25">
      <c r="A711" s="135" t="s">
        <v>3206</v>
      </c>
      <c r="B711" s="135" t="s">
        <v>1528</v>
      </c>
      <c r="C711" s="132">
        <v>2243</v>
      </c>
      <c r="D711" s="133">
        <v>2243</v>
      </c>
      <c r="E711" s="134" t="s">
        <v>1919</v>
      </c>
    </row>
    <row r="712" spans="1:5" x14ac:dyDescent="0.25">
      <c r="A712" s="135" t="s">
        <v>3207</v>
      </c>
      <c r="B712" s="135" t="s">
        <v>3208</v>
      </c>
      <c r="C712" s="132">
        <v>2261</v>
      </c>
      <c r="D712" s="133">
        <v>2261</v>
      </c>
      <c r="E712" s="134" t="s">
        <v>1919</v>
      </c>
    </row>
    <row r="713" spans="1:5" x14ac:dyDescent="0.25">
      <c r="A713" s="135" t="s">
        <v>3209</v>
      </c>
      <c r="B713" s="135" t="s">
        <v>3210</v>
      </c>
      <c r="C713" s="132">
        <v>2262</v>
      </c>
      <c r="D713" s="133">
        <v>2262</v>
      </c>
      <c r="E713" s="134" t="s">
        <v>1919</v>
      </c>
    </row>
    <row r="714" spans="1:5" x14ac:dyDescent="0.25">
      <c r="A714" s="135" t="s">
        <v>3211</v>
      </c>
      <c r="B714" s="135" t="s">
        <v>3212</v>
      </c>
      <c r="C714" s="132">
        <v>2281</v>
      </c>
      <c r="D714" s="133">
        <v>2281</v>
      </c>
      <c r="E714" s="134" t="s">
        <v>1919</v>
      </c>
    </row>
    <row r="715" spans="1:5" x14ac:dyDescent="0.25">
      <c r="A715" s="135" t="s">
        <v>3213</v>
      </c>
      <c r="B715" s="135" t="s">
        <v>3214</v>
      </c>
      <c r="C715" s="132">
        <v>2282</v>
      </c>
      <c r="D715" s="133">
        <v>2282</v>
      </c>
      <c r="E715" s="134" t="s">
        <v>1919</v>
      </c>
    </row>
    <row r="716" spans="1:5" x14ac:dyDescent="0.25">
      <c r="A716" s="131" t="s">
        <v>3215</v>
      </c>
      <c r="B716" s="131" t="s">
        <v>3216</v>
      </c>
      <c r="C716" s="132">
        <v>2285</v>
      </c>
      <c r="D716" s="133">
        <v>2285</v>
      </c>
      <c r="E716" s="134" t="s">
        <v>1919</v>
      </c>
    </row>
    <row r="717" spans="1:5" x14ac:dyDescent="0.25">
      <c r="A717" s="135" t="s">
        <v>3217</v>
      </c>
      <c r="B717" s="135" t="s">
        <v>3218</v>
      </c>
      <c r="C717" s="132">
        <v>2299</v>
      </c>
      <c r="D717" s="133">
        <v>2299</v>
      </c>
      <c r="E717" s="134" t="s">
        <v>2119</v>
      </c>
    </row>
    <row r="718" spans="1:5" x14ac:dyDescent="0.25">
      <c r="A718" s="135" t="s">
        <v>3219</v>
      </c>
      <c r="B718" s="135" t="s">
        <v>3220</v>
      </c>
      <c r="C718" s="132">
        <v>2314</v>
      </c>
      <c r="D718" s="133">
        <v>2314</v>
      </c>
      <c r="E718" s="134" t="s">
        <v>1919</v>
      </c>
    </row>
    <row r="719" spans="1:5" x14ac:dyDescent="0.25">
      <c r="A719" s="135" t="s">
        <v>3221</v>
      </c>
      <c r="B719" s="135" t="s">
        <v>3222</v>
      </c>
      <c r="C719" s="132">
        <v>2317</v>
      </c>
      <c r="D719" s="133">
        <v>2317</v>
      </c>
      <c r="E719" s="134" t="s">
        <v>1919</v>
      </c>
    </row>
    <row r="720" spans="1:5" x14ac:dyDescent="0.25">
      <c r="A720" s="135" t="s">
        <v>3221</v>
      </c>
      <c r="B720" s="135" t="s">
        <v>3222</v>
      </c>
      <c r="C720" s="132">
        <v>2317</v>
      </c>
      <c r="D720" s="133">
        <v>2317</v>
      </c>
      <c r="E720" s="134" t="s">
        <v>2119</v>
      </c>
    </row>
    <row r="721" spans="1:22" x14ac:dyDescent="0.25">
      <c r="A721" s="135" t="s">
        <v>3223</v>
      </c>
      <c r="B721" s="135" t="s">
        <v>3224</v>
      </c>
      <c r="C721" s="132">
        <v>2318</v>
      </c>
      <c r="D721" s="133">
        <v>2318</v>
      </c>
      <c r="E721" s="134" t="s">
        <v>1919</v>
      </c>
    </row>
    <row r="722" spans="1:22" x14ac:dyDescent="0.25">
      <c r="A722" s="135" t="s">
        <v>3225</v>
      </c>
      <c r="B722" s="135" t="s">
        <v>3226</v>
      </c>
      <c r="C722" s="132">
        <v>2321</v>
      </c>
      <c r="D722" s="133">
        <v>2321</v>
      </c>
      <c r="E722" s="134" t="s">
        <v>1919</v>
      </c>
    </row>
    <row r="723" spans="1:22" x14ac:dyDescent="0.25">
      <c r="A723" s="135" t="s">
        <v>3227</v>
      </c>
      <c r="B723" s="135" t="s">
        <v>3228</v>
      </c>
      <c r="C723" s="132">
        <v>2330</v>
      </c>
      <c r="D723" s="133">
        <v>2330</v>
      </c>
      <c r="E723" s="134" t="s">
        <v>2119</v>
      </c>
    </row>
    <row r="724" spans="1:22" x14ac:dyDescent="0.25">
      <c r="A724" s="135" t="s">
        <v>3229</v>
      </c>
      <c r="B724" s="135" t="s">
        <v>3230</v>
      </c>
      <c r="C724" s="132">
        <v>2340</v>
      </c>
      <c r="D724" s="133">
        <v>2340</v>
      </c>
      <c r="E724" s="134" t="s">
        <v>1919</v>
      </c>
    </row>
    <row r="725" spans="1:22" x14ac:dyDescent="0.25">
      <c r="A725" s="135" t="s">
        <v>3231</v>
      </c>
      <c r="B725" s="135" t="s">
        <v>3232</v>
      </c>
      <c r="C725" s="132">
        <v>2357</v>
      </c>
      <c r="D725" s="133">
        <v>2357</v>
      </c>
      <c r="E725" s="134" t="s">
        <v>1919</v>
      </c>
    </row>
    <row r="726" spans="1:22" x14ac:dyDescent="0.25">
      <c r="A726" s="135" t="s">
        <v>3233</v>
      </c>
      <c r="B726" s="135" t="s">
        <v>3234</v>
      </c>
      <c r="C726" s="132">
        <v>2360</v>
      </c>
      <c r="D726" s="133">
        <v>2360</v>
      </c>
      <c r="E726" s="134" t="s">
        <v>1919</v>
      </c>
    </row>
    <row r="727" spans="1:22" x14ac:dyDescent="0.25">
      <c r="A727" s="135" t="s">
        <v>3235</v>
      </c>
      <c r="B727" s="135" t="s">
        <v>3236</v>
      </c>
      <c r="C727" s="132">
        <v>2373</v>
      </c>
      <c r="D727" s="133">
        <v>2373</v>
      </c>
      <c r="E727" s="134" t="s">
        <v>1919</v>
      </c>
    </row>
    <row r="728" spans="1:22" x14ac:dyDescent="0.25">
      <c r="A728" s="135" t="s">
        <v>3237</v>
      </c>
      <c r="B728" s="135" t="s">
        <v>3238</v>
      </c>
      <c r="C728" s="132">
        <v>2380</v>
      </c>
      <c r="D728" s="133">
        <v>2380</v>
      </c>
      <c r="E728" s="134" t="s">
        <v>1919</v>
      </c>
    </row>
    <row r="729" spans="1:22" x14ac:dyDescent="0.25">
      <c r="A729" s="135" t="s">
        <v>3239</v>
      </c>
      <c r="B729" s="135" t="s">
        <v>3240</v>
      </c>
      <c r="C729" s="132">
        <v>2381</v>
      </c>
      <c r="D729" s="133">
        <v>2381</v>
      </c>
      <c r="E729" s="134" t="s">
        <v>2119</v>
      </c>
    </row>
    <row r="730" spans="1:22" x14ac:dyDescent="0.25">
      <c r="A730" s="131" t="s">
        <v>3241</v>
      </c>
      <c r="B730" s="131" t="s">
        <v>3242</v>
      </c>
      <c r="C730" s="132">
        <v>2389</v>
      </c>
      <c r="D730" s="133">
        <v>2389</v>
      </c>
      <c r="E730" s="134" t="s">
        <v>1919</v>
      </c>
    </row>
    <row r="731" spans="1:22" x14ac:dyDescent="0.25">
      <c r="A731" s="135" t="s">
        <v>3243</v>
      </c>
      <c r="B731" s="135" t="s">
        <v>3244</v>
      </c>
      <c r="C731" s="132">
        <v>2393</v>
      </c>
      <c r="D731" s="133">
        <v>2393</v>
      </c>
      <c r="E731" s="134" t="s">
        <v>1919</v>
      </c>
      <c r="F731" s="136"/>
      <c r="G731" s="136"/>
      <c r="H731" s="136"/>
      <c r="I731" s="136"/>
      <c r="J731" s="136"/>
      <c r="K731" s="136"/>
      <c r="L731" s="136"/>
      <c r="M731" s="136"/>
      <c r="N731" s="136"/>
      <c r="O731" s="136"/>
      <c r="P731" s="136"/>
      <c r="Q731" s="136"/>
      <c r="R731" s="136"/>
      <c r="S731" s="136"/>
      <c r="T731" s="136"/>
      <c r="U731" s="136"/>
      <c r="V731" s="136"/>
    </row>
    <row r="732" spans="1:22" x14ac:dyDescent="0.25">
      <c r="A732" s="135" t="s">
        <v>3245</v>
      </c>
      <c r="B732" s="135" t="s">
        <v>3246</v>
      </c>
      <c r="C732" s="132" t="s">
        <v>3247</v>
      </c>
      <c r="D732" s="133">
        <v>2394</v>
      </c>
      <c r="E732" s="134" t="s">
        <v>2119</v>
      </c>
    </row>
    <row r="733" spans="1:22" x14ac:dyDescent="0.25">
      <c r="A733" s="135" t="s">
        <v>3248</v>
      </c>
      <c r="B733" s="135" t="s">
        <v>3249</v>
      </c>
      <c r="C733" s="132" t="s">
        <v>3250</v>
      </c>
      <c r="D733" s="133">
        <v>2400</v>
      </c>
      <c r="E733" s="134" t="s">
        <v>1919</v>
      </c>
    </row>
    <row r="734" spans="1:22" x14ac:dyDescent="0.25">
      <c r="A734" s="135" t="s">
        <v>3251</v>
      </c>
      <c r="B734" s="135" t="s">
        <v>3252</v>
      </c>
      <c r="C734" s="132">
        <v>2401</v>
      </c>
      <c r="D734" s="133">
        <v>2401</v>
      </c>
      <c r="E734" s="134" t="s">
        <v>1919</v>
      </c>
    </row>
    <row r="735" spans="1:22" x14ac:dyDescent="0.25">
      <c r="A735" s="135" t="s">
        <v>3253</v>
      </c>
      <c r="B735" s="135" t="s">
        <v>1218</v>
      </c>
      <c r="C735" s="132">
        <v>2422</v>
      </c>
      <c r="D735" s="133">
        <v>2422</v>
      </c>
      <c r="E735" s="134" t="s">
        <v>1919</v>
      </c>
    </row>
    <row r="736" spans="1:22" x14ac:dyDescent="0.25">
      <c r="A736" s="135" t="s">
        <v>3254</v>
      </c>
      <c r="B736" s="135" t="s">
        <v>3255</v>
      </c>
      <c r="C736" s="132">
        <v>2427</v>
      </c>
      <c r="D736" s="133">
        <v>2427</v>
      </c>
      <c r="E736" s="134" t="s">
        <v>1919</v>
      </c>
    </row>
    <row r="737" spans="1:22" x14ac:dyDescent="0.25">
      <c r="A737" s="135" t="s">
        <v>3256</v>
      </c>
      <c r="B737" s="135" t="s">
        <v>3257</v>
      </c>
      <c r="C737" s="132" t="s">
        <v>3258</v>
      </c>
      <c r="D737" s="133">
        <v>2432</v>
      </c>
      <c r="E737" s="134" t="s">
        <v>2119</v>
      </c>
    </row>
    <row r="738" spans="1:22" x14ac:dyDescent="0.25">
      <c r="A738" s="135" t="s">
        <v>3259</v>
      </c>
      <c r="B738" s="135" t="s">
        <v>3260</v>
      </c>
      <c r="C738" s="132">
        <v>2432</v>
      </c>
      <c r="D738" s="133">
        <v>2432</v>
      </c>
      <c r="E738" s="134" t="s">
        <v>1919</v>
      </c>
    </row>
    <row r="739" spans="1:22" x14ac:dyDescent="0.25">
      <c r="A739" s="135" t="s">
        <v>3261</v>
      </c>
      <c r="B739" s="135" t="s">
        <v>3262</v>
      </c>
      <c r="C739" s="132">
        <v>2440</v>
      </c>
      <c r="D739" s="133">
        <v>2440</v>
      </c>
      <c r="E739" s="134" t="s">
        <v>1919</v>
      </c>
    </row>
    <row r="740" spans="1:22" ht="27" x14ac:dyDescent="0.25">
      <c r="A740" s="135" t="s">
        <v>3263</v>
      </c>
      <c r="B740" s="135" t="s">
        <v>3264</v>
      </c>
      <c r="C740" s="132" t="s">
        <v>3265</v>
      </c>
      <c r="D740" s="133">
        <v>2444</v>
      </c>
      <c r="E740" s="137" t="s">
        <v>2119</v>
      </c>
    </row>
    <row r="741" spans="1:22" x14ac:dyDescent="0.25">
      <c r="A741" s="135" t="s">
        <v>3266</v>
      </c>
      <c r="B741" s="135" t="s">
        <v>3267</v>
      </c>
      <c r="C741" s="132">
        <v>2448</v>
      </c>
      <c r="D741" s="133">
        <v>2448</v>
      </c>
      <c r="E741" s="134" t="s">
        <v>1919</v>
      </c>
    </row>
    <row r="742" spans="1:22" x14ac:dyDescent="0.25">
      <c r="A742" s="135" t="s">
        <v>3268</v>
      </c>
      <c r="B742" s="135" t="s">
        <v>3269</v>
      </c>
      <c r="C742" s="132">
        <v>2449</v>
      </c>
      <c r="D742" s="133">
        <v>2449</v>
      </c>
      <c r="E742" s="134" t="s">
        <v>1919</v>
      </c>
    </row>
    <row r="743" spans="1:22" x14ac:dyDescent="0.25">
      <c r="A743" s="135" t="s">
        <v>3270</v>
      </c>
      <c r="B743" s="135" t="s">
        <v>3271</v>
      </c>
      <c r="C743" s="132">
        <v>2451</v>
      </c>
      <c r="D743" s="133">
        <v>2451</v>
      </c>
      <c r="E743" s="134" t="s">
        <v>1919</v>
      </c>
    </row>
    <row r="744" spans="1:22" x14ac:dyDescent="0.25">
      <c r="A744" s="135" t="s">
        <v>3272</v>
      </c>
      <c r="B744" s="135" t="s">
        <v>3184</v>
      </c>
      <c r="C744" s="132">
        <v>2454</v>
      </c>
      <c r="D744" s="133">
        <v>2454</v>
      </c>
      <c r="E744" s="134" t="s">
        <v>1919</v>
      </c>
      <c r="F744" s="136"/>
      <c r="G744" s="136"/>
      <c r="H744" s="136"/>
      <c r="I744" s="136"/>
      <c r="J744" s="136"/>
      <c r="K744" s="136"/>
      <c r="L744" s="136"/>
      <c r="M744" s="136"/>
      <c r="N744" s="136"/>
      <c r="O744" s="136"/>
      <c r="P744" s="136"/>
      <c r="Q744" s="136"/>
      <c r="R744" s="136"/>
      <c r="S744" s="136"/>
      <c r="T744" s="136"/>
      <c r="U744" s="136"/>
      <c r="V744" s="136"/>
    </row>
    <row r="745" spans="1:22" x14ac:dyDescent="0.25">
      <c r="A745" s="135" t="s">
        <v>3273</v>
      </c>
      <c r="B745" s="135" t="s">
        <v>3274</v>
      </c>
      <c r="C745" s="132">
        <v>2456</v>
      </c>
      <c r="D745" s="133">
        <v>2456</v>
      </c>
      <c r="E745" s="134" t="s">
        <v>1919</v>
      </c>
    </row>
    <row r="746" spans="1:22" x14ac:dyDescent="0.25">
      <c r="A746" s="135" t="s">
        <v>3275</v>
      </c>
      <c r="B746" s="135" t="s">
        <v>3276</v>
      </c>
      <c r="C746" s="132">
        <v>2461</v>
      </c>
      <c r="D746" s="133">
        <v>2461</v>
      </c>
      <c r="E746" s="134" t="s">
        <v>1919</v>
      </c>
    </row>
    <row r="747" spans="1:22" x14ac:dyDescent="0.25">
      <c r="A747" s="135" t="s">
        <v>3277</v>
      </c>
      <c r="B747" s="135" t="s">
        <v>3278</v>
      </c>
      <c r="C747" s="132">
        <v>2489</v>
      </c>
      <c r="D747" s="133">
        <v>2489</v>
      </c>
      <c r="E747" s="134" t="s">
        <v>1919</v>
      </c>
    </row>
    <row r="748" spans="1:22" x14ac:dyDescent="0.25">
      <c r="A748" s="135" t="s">
        <v>3279</v>
      </c>
      <c r="B748" s="135" t="s">
        <v>3280</v>
      </c>
      <c r="C748" s="132">
        <v>2492</v>
      </c>
      <c r="D748" s="133">
        <v>2492</v>
      </c>
      <c r="E748" s="134" t="s">
        <v>1919</v>
      </c>
    </row>
    <row r="749" spans="1:22" x14ac:dyDescent="0.25">
      <c r="A749" s="135" t="s">
        <v>3281</v>
      </c>
      <c r="B749" s="135" t="s">
        <v>2424</v>
      </c>
      <c r="C749" s="132">
        <v>2499</v>
      </c>
      <c r="D749" s="133">
        <v>2499</v>
      </c>
      <c r="E749" s="134" t="s">
        <v>1919</v>
      </c>
    </row>
    <row r="750" spans="1:22" x14ac:dyDescent="0.25">
      <c r="A750" s="135" t="s">
        <v>3282</v>
      </c>
      <c r="B750" s="135" t="s">
        <v>3283</v>
      </c>
      <c r="C750" s="132">
        <v>2504</v>
      </c>
      <c r="D750" s="133">
        <v>2504</v>
      </c>
      <c r="E750" s="134" t="s">
        <v>1919</v>
      </c>
    </row>
    <row r="751" spans="1:22" x14ac:dyDescent="0.25">
      <c r="A751" s="135" t="s">
        <v>3284</v>
      </c>
      <c r="B751" s="135" t="s">
        <v>3285</v>
      </c>
      <c r="C751" s="132">
        <v>2517</v>
      </c>
      <c r="D751" s="133">
        <v>2517</v>
      </c>
      <c r="E751" s="134" t="s">
        <v>1919</v>
      </c>
    </row>
    <row r="752" spans="1:22" x14ac:dyDescent="0.25">
      <c r="A752" s="135" t="s">
        <v>3286</v>
      </c>
      <c r="B752" s="135" t="s">
        <v>3287</v>
      </c>
      <c r="C752" s="132">
        <v>2526</v>
      </c>
      <c r="D752" s="133">
        <v>2526</v>
      </c>
      <c r="E752" s="134" t="s">
        <v>1919</v>
      </c>
    </row>
    <row r="753" spans="1:22" x14ac:dyDescent="0.25">
      <c r="A753" s="135" t="s">
        <v>3288</v>
      </c>
      <c r="B753" s="135" t="s">
        <v>3289</v>
      </c>
      <c r="C753" s="132">
        <v>2528</v>
      </c>
      <c r="D753" s="133">
        <v>2528</v>
      </c>
      <c r="E753" s="134" t="s">
        <v>1919</v>
      </c>
    </row>
    <row r="754" spans="1:22" x14ac:dyDescent="0.25">
      <c r="A754" s="135" t="s">
        <v>3290</v>
      </c>
      <c r="B754" s="135" t="s">
        <v>3291</v>
      </c>
      <c r="C754" s="132">
        <v>2533</v>
      </c>
      <c r="D754" s="133">
        <v>2533</v>
      </c>
      <c r="E754" s="134" t="s">
        <v>1919</v>
      </c>
    </row>
    <row r="755" spans="1:22" x14ac:dyDescent="0.25">
      <c r="A755" s="135" t="s">
        <v>3292</v>
      </c>
      <c r="B755" s="135" t="s">
        <v>3293</v>
      </c>
      <c r="C755" s="132">
        <v>2539</v>
      </c>
      <c r="D755" s="133">
        <v>2539</v>
      </c>
      <c r="E755" s="134" t="s">
        <v>1919</v>
      </c>
    </row>
    <row r="756" spans="1:22" x14ac:dyDescent="0.25">
      <c r="A756" s="135" t="s">
        <v>3294</v>
      </c>
      <c r="B756" s="135" t="s">
        <v>3295</v>
      </c>
      <c r="C756" s="132">
        <v>2542</v>
      </c>
      <c r="D756" s="133">
        <v>2542</v>
      </c>
      <c r="E756" s="134" t="s">
        <v>2119</v>
      </c>
    </row>
    <row r="757" spans="1:22" x14ac:dyDescent="0.25">
      <c r="A757" s="135" t="s">
        <v>3296</v>
      </c>
      <c r="B757" s="135" t="s">
        <v>3297</v>
      </c>
      <c r="C757" s="132">
        <v>2554</v>
      </c>
      <c r="D757" s="133">
        <v>2554</v>
      </c>
      <c r="E757" s="134" t="s">
        <v>1919</v>
      </c>
    </row>
    <row r="758" spans="1:22" x14ac:dyDescent="0.25">
      <c r="A758" s="135" t="s">
        <v>3298</v>
      </c>
      <c r="B758" s="135" t="s">
        <v>3299</v>
      </c>
      <c r="C758" s="132">
        <v>2563</v>
      </c>
      <c r="D758" s="133">
        <v>2563</v>
      </c>
      <c r="E758" s="134" t="s">
        <v>1919</v>
      </c>
    </row>
    <row r="759" spans="1:22" x14ac:dyDescent="0.25">
      <c r="A759" s="135" t="s">
        <v>3300</v>
      </c>
      <c r="B759" s="135" t="s">
        <v>3301</v>
      </c>
      <c r="C759" s="132">
        <v>2581</v>
      </c>
      <c r="D759" s="133">
        <v>2581</v>
      </c>
      <c r="E759" s="134" t="s">
        <v>1919</v>
      </c>
    </row>
    <row r="760" spans="1:22" x14ac:dyDescent="0.25">
      <c r="A760" s="135" t="s">
        <v>3302</v>
      </c>
      <c r="B760" s="135" t="s">
        <v>3303</v>
      </c>
      <c r="C760" s="132">
        <v>2583</v>
      </c>
      <c r="D760" s="133">
        <v>2583</v>
      </c>
      <c r="E760" s="134" t="s">
        <v>1919</v>
      </c>
    </row>
    <row r="761" spans="1:22" x14ac:dyDescent="0.25">
      <c r="A761" s="135" t="s">
        <v>3304</v>
      </c>
      <c r="B761" s="135" t="s">
        <v>3305</v>
      </c>
      <c r="C761" s="132">
        <v>2592</v>
      </c>
      <c r="D761" s="133">
        <v>2592</v>
      </c>
      <c r="E761" s="134" t="s">
        <v>2119</v>
      </c>
      <c r="F761" s="136"/>
      <c r="G761" s="136"/>
      <c r="H761" s="136"/>
      <c r="I761" s="136"/>
      <c r="J761" s="136"/>
      <c r="K761" s="136"/>
      <c r="L761" s="136"/>
      <c r="M761" s="136"/>
      <c r="N761" s="136"/>
      <c r="O761" s="136"/>
      <c r="P761" s="136"/>
      <c r="Q761" s="136"/>
      <c r="R761" s="136"/>
      <c r="S761" s="136"/>
      <c r="T761" s="136"/>
      <c r="U761" s="136"/>
      <c r="V761" s="136"/>
    </row>
    <row r="762" spans="1:22" x14ac:dyDescent="0.25">
      <c r="A762" s="135" t="s">
        <v>3306</v>
      </c>
      <c r="B762" s="135" t="s">
        <v>3307</v>
      </c>
      <c r="C762" s="132">
        <v>2594</v>
      </c>
      <c r="D762" s="133">
        <v>2594</v>
      </c>
      <c r="E762" s="134" t="s">
        <v>1919</v>
      </c>
    </row>
    <row r="763" spans="1:22" x14ac:dyDescent="0.25">
      <c r="A763" s="135" t="s">
        <v>3308</v>
      </c>
      <c r="B763" s="135" t="s">
        <v>3309</v>
      </c>
      <c r="C763" s="132">
        <v>2604</v>
      </c>
      <c r="D763" s="133">
        <v>2604</v>
      </c>
      <c r="E763" s="134" t="s">
        <v>1919</v>
      </c>
    </row>
    <row r="764" spans="1:22" x14ac:dyDescent="0.25">
      <c r="A764" s="135" t="s">
        <v>3310</v>
      </c>
      <c r="B764" s="135" t="s">
        <v>3311</v>
      </c>
      <c r="C764" s="132">
        <v>2607</v>
      </c>
      <c r="D764" s="133">
        <v>2607</v>
      </c>
      <c r="E764" s="134" t="s">
        <v>2119</v>
      </c>
    </row>
    <row r="765" spans="1:22" x14ac:dyDescent="0.25">
      <c r="A765" s="135" t="s">
        <v>3312</v>
      </c>
      <c r="B765" s="135" t="s">
        <v>3313</v>
      </c>
      <c r="C765" s="132">
        <v>2610</v>
      </c>
      <c r="D765" s="133">
        <v>2610</v>
      </c>
      <c r="E765" s="134" t="s">
        <v>1919</v>
      </c>
    </row>
    <row r="766" spans="1:22" x14ac:dyDescent="0.25">
      <c r="A766" s="135" t="s">
        <v>3314</v>
      </c>
      <c r="B766" s="135" t="s">
        <v>3315</v>
      </c>
      <c r="C766" s="132">
        <v>2613</v>
      </c>
      <c r="D766" s="133">
        <v>2613</v>
      </c>
      <c r="E766" s="134" t="s">
        <v>1919</v>
      </c>
    </row>
    <row r="767" spans="1:22" x14ac:dyDescent="0.25">
      <c r="A767" s="135" t="s">
        <v>3316</v>
      </c>
      <c r="B767" s="135" t="s">
        <v>3317</v>
      </c>
      <c r="C767" s="132">
        <v>2620</v>
      </c>
      <c r="D767" s="133">
        <v>2620</v>
      </c>
      <c r="E767" s="134" t="s">
        <v>1919</v>
      </c>
    </row>
    <row r="768" spans="1:22" x14ac:dyDescent="0.25">
      <c r="A768" s="135" t="s">
        <v>3318</v>
      </c>
      <c r="B768" s="135" t="s">
        <v>3319</v>
      </c>
      <c r="C768" s="132">
        <v>2624</v>
      </c>
      <c r="D768" s="133">
        <v>2624</v>
      </c>
      <c r="E768" s="134" t="s">
        <v>1919</v>
      </c>
    </row>
    <row r="769" spans="1:5" x14ac:dyDescent="0.25">
      <c r="A769" s="135" t="s">
        <v>3320</v>
      </c>
      <c r="B769" s="135" t="s">
        <v>3321</v>
      </c>
      <c r="C769" s="132">
        <v>2625</v>
      </c>
      <c r="D769" s="133">
        <v>2625</v>
      </c>
      <c r="E769" s="134" t="s">
        <v>1919</v>
      </c>
    </row>
    <row r="770" spans="1:5" x14ac:dyDescent="0.25">
      <c r="A770" s="135" t="s">
        <v>3322</v>
      </c>
      <c r="B770" s="135" t="s">
        <v>3323</v>
      </c>
      <c r="C770" s="132">
        <v>2640</v>
      </c>
      <c r="D770" s="133">
        <v>2640</v>
      </c>
      <c r="E770" s="134" t="s">
        <v>1919</v>
      </c>
    </row>
    <row r="771" spans="1:5" x14ac:dyDescent="0.25">
      <c r="A771" s="135" t="s">
        <v>3324</v>
      </c>
      <c r="B771" s="135" t="s">
        <v>3325</v>
      </c>
      <c r="C771" s="132">
        <v>2642</v>
      </c>
      <c r="D771" s="133">
        <v>2642</v>
      </c>
      <c r="E771" s="134" t="s">
        <v>1919</v>
      </c>
    </row>
    <row r="772" spans="1:5" x14ac:dyDescent="0.25">
      <c r="A772" s="135" t="s">
        <v>3326</v>
      </c>
      <c r="B772" s="135" t="s">
        <v>3327</v>
      </c>
      <c r="C772" s="132">
        <v>2644</v>
      </c>
      <c r="D772" s="133">
        <v>2644</v>
      </c>
      <c r="E772" s="134" t="s">
        <v>1919</v>
      </c>
    </row>
    <row r="773" spans="1:5" x14ac:dyDescent="0.25">
      <c r="A773" s="135" t="s">
        <v>3328</v>
      </c>
      <c r="B773" s="135" t="s">
        <v>3329</v>
      </c>
      <c r="C773" s="132">
        <v>2646</v>
      </c>
      <c r="D773" s="133">
        <v>2646</v>
      </c>
      <c r="E773" s="134" t="s">
        <v>2119</v>
      </c>
    </row>
    <row r="774" spans="1:5" x14ac:dyDescent="0.25">
      <c r="A774" s="135" t="s">
        <v>3330</v>
      </c>
      <c r="B774" s="135" t="s">
        <v>3331</v>
      </c>
      <c r="C774" s="132">
        <v>2647</v>
      </c>
      <c r="D774" s="133">
        <v>2647</v>
      </c>
      <c r="E774" s="134" t="s">
        <v>1919</v>
      </c>
    </row>
    <row r="775" spans="1:5" x14ac:dyDescent="0.25">
      <c r="A775" s="135" t="s">
        <v>3332</v>
      </c>
      <c r="B775" s="135" t="s">
        <v>3333</v>
      </c>
      <c r="C775" s="132">
        <v>2664</v>
      </c>
      <c r="D775" s="133">
        <v>2664</v>
      </c>
      <c r="E775" s="134" t="s">
        <v>1919</v>
      </c>
    </row>
    <row r="776" spans="1:5" x14ac:dyDescent="0.25">
      <c r="A776" s="135" t="s">
        <v>3334</v>
      </c>
      <c r="B776" s="135" t="s">
        <v>3335</v>
      </c>
      <c r="C776" s="132">
        <v>2665</v>
      </c>
      <c r="D776" s="133">
        <v>2665</v>
      </c>
      <c r="E776" s="134" t="s">
        <v>1919</v>
      </c>
    </row>
    <row r="777" spans="1:5" x14ac:dyDescent="0.25">
      <c r="A777" s="135" t="s">
        <v>3336</v>
      </c>
      <c r="B777" s="135" t="s">
        <v>3337</v>
      </c>
      <c r="C777" s="132">
        <v>2667</v>
      </c>
      <c r="D777" s="133">
        <v>2667</v>
      </c>
      <c r="E777" s="134" t="s">
        <v>1919</v>
      </c>
    </row>
    <row r="778" spans="1:5" x14ac:dyDescent="0.25">
      <c r="A778" s="135" t="s">
        <v>3338</v>
      </c>
      <c r="B778" s="135" t="s">
        <v>3339</v>
      </c>
      <c r="C778" s="132">
        <v>2670</v>
      </c>
      <c r="D778" s="133">
        <v>2670</v>
      </c>
      <c r="E778" s="134" t="s">
        <v>1919</v>
      </c>
    </row>
    <row r="779" spans="1:5" x14ac:dyDescent="0.25">
      <c r="A779" s="135" t="s">
        <v>3340</v>
      </c>
      <c r="B779" s="135" t="s">
        <v>3341</v>
      </c>
      <c r="C779" s="132">
        <v>2676</v>
      </c>
      <c r="D779" s="133">
        <v>2676</v>
      </c>
      <c r="E779" s="134" t="s">
        <v>1919</v>
      </c>
    </row>
    <row r="780" spans="1:5" x14ac:dyDescent="0.25">
      <c r="A780" s="135" t="s">
        <v>3342</v>
      </c>
      <c r="B780" s="135" t="s">
        <v>3343</v>
      </c>
      <c r="C780" s="132" t="s">
        <v>3344</v>
      </c>
      <c r="D780" s="133">
        <v>2676</v>
      </c>
      <c r="E780" s="134" t="s">
        <v>1919</v>
      </c>
    </row>
    <row r="781" spans="1:5" x14ac:dyDescent="0.25">
      <c r="A781" s="135" t="s">
        <v>3345</v>
      </c>
      <c r="B781" s="135" t="s">
        <v>3346</v>
      </c>
      <c r="C781" s="132">
        <v>2678</v>
      </c>
      <c r="D781" s="133">
        <v>2678</v>
      </c>
      <c r="E781" s="134" t="s">
        <v>1919</v>
      </c>
    </row>
    <row r="782" spans="1:5" x14ac:dyDescent="0.25">
      <c r="A782" s="135" t="s">
        <v>3347</v>
      </c>
      <c r="B782" s="135" t="s">
        <v>3348</v>
      </c>
      <c r="C782" s="132">
        <v>2680</v>
      </c>
      <c r="D782" s="133">
        <v>2680</v>
      </c>
      <c r="E782" s="134" t="s">
        <v>1919</v>
      </c>
    </row>
    <row r="783" spans="1:5" x14ac:dyDescent="0.25">
      <c r="A783" s="135" t="s">
        <v>3349</v>
      </c>
      <c r="B783" s="135" t="s">
        <v>3350</v>
      </c>
      <c r="C783" s="132" t="s">
        <v>3351</v>
      </c>
      <c r="D783" s="133">
        <v>2681</v>
      </c>
      <c r="E783" s="134" t="s">
        <v>1919</v>
      </c>
    </row>
    <row r="784" spans="1:5" x14ac:dyDescent="0.25">
      <c r="A784" s="135" t="s">
        <v>3352</v>
      </c>
      <c r="B784" s="135" t="s">
        <v>3353</v>
      </c>
      <c r="C784" s="132">
        <v>2682</v>
      </c>
      <c r="D784" s="133">
        <v>2682</v>
      </c>
      <c r="E784" s="134" t="s">
        <v>1919</v>
      </c>
    </row>
    <row r="785" spans="1:5" x14ac:dyDescent="0.25">
      <c r="A785" s="135" t="s">
        <v>3354</v>
      </c>
      <c r="B785" s="135" t="s">
        <v>3355</v>
      </c>
      <c r="C785" s="132">
        <v>2687</v>
      </c>
      <c r="D785" s="133">
        <v>2687</v>
      </c>
      <c r="E785" s="134" t="s">
        <v>1919</v>
      </c>
    </row>
    <row r="786" spans="1:5" x14ac:dyDescent="0.25">
      <c r="A786" s="135" t="s">
        <v>3356</v>
      </c>
      <c r="B786" s="135" t="s">
        <v>3357</v>
      </c>
      <c r="C786" s="132">
        <v>2694</v>
      </c>
      <c r="D786" s="133">
        <v>2694</v>
      </c>
      <c r="E786" s="134" t="s">
        <v>1919</v>
      </c>
    </row>
    <row r="787" spans="1:5" ht="27" x14ac:dyDescent="0.25">
      <c r="A787" s="135" t="s">
        <v>3358</v>
      </c>
      <c r="B787" s="135" t="s">
        <v>3359</v>
      </c>
      <c r="C787" s="132">
        <v>2695</v>
      </c>
      <c r="D787" s="133">
        <v>2695</v>
      </c>
      <c r="E787" s="137" t="s">
        <v>2119</v>
      </c>
    </row>
    <row r="788" spans="1:5" x14ac:dyDescent="0.25">
      <c r="A788" s="135" t="s">
        <v>3360</v>
      </c>
      <c r="B788" s="135" t="s">
        <v>3361</v>
      </c>
      <c r="C788" s="132">
        <v>2698</v>
      </c>
      <c r="D788" s="133">
        <v>2698</v>
      </c>
      <c r="E788" s="134" t="s">
        <v>1919</v>
      </c>
    </row>
    <row r="789" spans="1:5" x14ac:dyDescent="0.25">
      <c r="A789" s="135" t="s">
        <v>3362</v>
      </c>
      <c r="B789" s="135" t="s">
        <v>3363</v>
      </c>
      <c r="C789" s="132">
        <v>2700</v>
      </c>
      <c r="D789" s="133">
        <v>2700</v>
      </c>
      <c r="E789" s="134" t="s">
        <v>1919</v>
      </c>
    </row>
    <row r="790" spans="1:5" x14ac:dyDescent="0.25">
      <c r="A790" s="135" t="s">
        <v>3364</v>
      </c>
      <c r="B790" s="135" t="s">
        <v>3365</v>
      </c>
      <c r="C790" s="132">
        <v>2701</v>
      </c>
      <c r="D790" s="133">
        <v>2701</v>
      </c>
      <c r="E790" s="134" t="s">
        <v>1919</v>
      </c>
    </row>
    <row r="791" spans="1:5" x14ac:dyDescent="0.25">
      <c r="A791" s="135" t="s">
        <v>3366</v>
      </c>
      <c r="B791" s="135" t="s">
        <v>3367</v>
      </c>
      <c r="C791" s="132">
        <v>2703</v>
      </c>
      <c r="D791" s="133">
        <v>2703</v>
      </c>
      <c r="E791" s="134" t="s">
        <v>1919</v>
      </c>
    </row>
    <row r="792" spans="1:5" x14ac:dyDescent="0.25">
      <c r="A792" s="135" t="s">
        <v>3368</v>
      </c>
      <c r="B792" s="135" t="s">
        <v>3369</v>
      </c>
      <c r="C792" s="132">
        <v>2712</v>
      </c>
      <c r="D792" s="133">
        <v>2712</v>
      </c>
      <c r="E792" s="134" t="s">
        <v>1919</v>
      </c>
    </row>
    <row r="793" spans="1:5" x14ac:dyDescent="0.25">
      <c r="A793" s="135" t="s">
        <v>3370</v>
      </c>
      <c r="B793" s="135" t="s">
        <v>3371</v>
      </c>
      <c r="C793" s="132">
        <v>2715</v>
      </c>
      <c r="D793" s="133">
        <v>2715</v>
      </c>
      <c r="E793" s="134" t="s">
        <v>1919</v>
      </c>
    </row>
    <row r="794" spans="1:5" x14ac:dyDescent="0.25">
      <c r="A794" s="135" t="s">
        <v>3372</v>
      </c>
      <c r="B794" s="135" t="s">
        <v>3373</v>
      </c>
      <c r="C794" s="132">
        <v>2725</v>
      </c>
      <c r="D794" s="133">
        <v>2725</v>
      </c>
      <c r="E794" s="134" t="s">
        <v>1919</v>
      </c>
    </row>
    <row r="795" spans="1:5" x14ac:dyDescent="0.25">
      <c r="A795" s="135" t="s">
        <v>3374</v>
      </c>
      <c r="B795" s="135" t="s">
        <v>3375</v>
      </c>
      <c r="C795" s="132" t="s">
        <v>3376</v>
      </c>
      <c r="D795" s="133">
        <v>2726</v>
      </c>
      <c r="E795" s="134" t="s">
        <v>1919</v>
      </c>
    </row>
    <row r="796" spans="1:5" x14ac:dyDescent="0.25">
      <c r="A796" s="135" t="s">
        <v>3377</v>
      </c>
      <c r="B796" s="135" t="s">
        <v>3378</v>
      </c>
      <c r="C796" s="132">
        <v>2726</v>
      </c>
      <c r="D796" s="133">
        <v>2726</v>
      </c>
      <c r="E796" s="134" t="s">
        <v>1919</v>
      </c>
    </row>
    <row r="797" spans="1:5" x14ac:dyDescent="0.25">
      <c r="A797" s="135" t="s">
        <v>3379</v>
      </c>
      <c r="B797" s="135" t="s">
        <v>3380</v>
      </c>
      <c r="C797" s="132">
        <v>2732</v>
      </c>
      <c r="D797" s="133">
        <v>2732</v>
      </c>
      <c r="E797" s="134" t="s">
        <v>1919</v>
      </c>
    </row>
    <row r="798" spans="1:5" x14ac:dyDescent="0.25">
      <c r="A798" s="135" t="s">
        <v>3381</v>
      </c>
      <c r="B798" s="135" t="s">
        <v>3382</v>
      </c>
      <c r="C798" s="132">
        <v>2741</v>
      </c>
      <c r="D798" s="133">
        <v>2741</v>
      </c>
      <c r="E798" s="134" t="s">
        <v>1919</v>
      </c>
    </row>
    <row r="799" spans="1:5" x14ac:dyDescent="0.25">
      <c r="A799" s="135" t="s">
        <v>3383</v>
      </c>
      <c r="B799" s="135" t="s">
        <v>3384</v>
      </c>
      <c r="C799" s="132">
        <v>2744</v>
      </c>
      <c r="D799" s="133">
        <v>2744</v>
      </c>
      <c r="E799" s="134" t="s">
        <v>1919</v>
      </c>
    </row>
    <row r="800" spans="1:5" x14ac:dyDescent="0.25">
      <c r="A800" s="135" t="s">
        <v>3385</v>
      </c>
      <c r="B800" s="135" t="s">
        <v>3386</v>
      </c>
      <c r="C800" s="132">
        <v>2759</v>
      </c>
      <c r="D800" s="133">
        <v>2759</v>
      </c>
      <c r="E800" s="134" t="s">
        <v>1919</v>
      </c>
    </row>
    <row r="801" spans="1:5" x14ac:dyDescent="0.25">
      <c r="A801" s="135" t="s">
        <v>3387</v>
      </c>
      <c r="B801" s="135" t="s">
        <v>3388</v>
      </c>
      <c r="C801" s="132">
        <v>2768</v>
      </c>
      <c r="D801" s="133">
        <v>2768</v>
      </c>
      <c r="E801" s="134" t="s">
        <v>1919</v>
      </c>
    </row>
    <row r="802" spans="1:5" x14ac:dyDescent="0.25">
      <c r="A802" s="135" t="s">
        <v>3389</v>
      </c>
      <c r="B802" s="135" t="s">
        <v>3390</v>
      </c>
      <c r="C802" s="132">
        <v>2781</v>
      </c>
      <c r="D802" s="133">
        <v>2781</v>
      </c>
      <c r="E802" s="134" t="s">
        <v>1919</v>
      </c>
    </row>
    <row r="803" spans="1:5" x14ac:dyDescent="0.25">
      <c r="A803" s="135" t="s">
        <v>3391</v>
      </c>
      <c r="B803" s="135" t="s">
        <v>3392</v>
      </c>
      <c r="C803" s="132">
        <v>2787</v>
      </c>
      <c r="D803" s="133">
        <v>2787</v>
      </c>
      <c r="E803" s="134" t="s">
        <v>1919</v>
      </c>
    </row>
    <row r="804" spans="1:5" x14ac:dyDescent="0.25">
      <c r="A804" s="135" t="s">
        <v>3393</v>
      </c>
      <c r="B804" s="135" t="s">
        <v>3394</v>
      </c>
      <c r="C804" s="132">
        <v>2801</v>
      </c>
      <c r="D804" s="133">
        <v>2801</v>
      </c>
      <c r="E804" s="134" t="s">
        <v>1919</v>
      </c>
    </row>
    <row r="805" spans="1:5" x14ac:dyDescent="0.25">
      <c r="A805" s="135" t="s">
        <v>3395</v>
      </c>
      <c r="B805" s="135" t="s">
        <v>3396</v>
      </c>
      <c r="C805" s="132">
        <v>2802</v>
      </c>
      <c r="D805" s="133">
        <v>2802</v>
      </c>
      <c r="E805" s="134" t="s">
        <v>1919</v>
      </c>
    </row>
    <row r="806" spans="1:5" x14ac:dyDescent="0.25">
      <c r="A806" s="135" t="s">
        <v>3397</v>
      </c>
      <c r="B806" s="135" t="s">
        <v>3398</v>
      </c>
      <c r="C806" s="132">
        <v>2806</v>
      </c>
      <c r="D806" s="133">
        <v>2806</v>
      </c>
      <c r="E806" s="134" t="s">
        <v>1919</v>
      </c>
    </row>
    <row r="807" spans="1:5" x14ac:dyDescent="0.25">
      <c r="A807" s="135" t="s">
        <v>3399</v>
      </c>
      <c r="B807" s="135" t="s">
        <v>3400</v>
      </c>
      <c r="C807" s="132">
        <v>2816</v>
      </c>
      <c r="D807" s="133">
        <v>2816</v>
      </c>
      <c r="E807" s="134" t="s">
        <v>1919</v>
      </c>
    </row>
    <row r="808" spans="1:5" x14ac:dyDescent="0.25">
      <c r="A808" s="135" t="s">
        <v>3401</v>
      </c>
      <c r="B808" s="135" t="s">
        <v>3402</v>
      </c>
      <c r="C808" s="132">
        <v>2819</v>
      </c>
      <c r="D808" s="133">
        <v>2819</v>
      </c>
      <c r="E808" s="134" t="s">
        <v>2119</v>
      </c>
    </row>
    <row r="809" spans="1:5" x14ac:dyDescent="0.25">
      <c r="A809" s="135" t="s">
        <v>3403</v>
      </c>
      <c r="B809" s="135" t="s">
        <v>3404</v>
      </c>
      <c r="C809" s="132">
        <v>2821</v>
      </c>
      <c r="D809" s="133">
        <v>2821</v>
      </c>
      <c r="E809" s="134" t="s">
        <v>1919</v>
      </c>
    </row>
    <row r="810" spans="1:5" x14ac:dyDescent="0.25">
      <c r="A810" s="135" t="s">
        <v>3405</v>
      </c>
      <c r="B810" s="135" t="s">
        <v>3406</v>
      </c>
      <c r="C810" s="132">
        <v>2822</v>
      </c>
      <c r="D810" s="133">
        <v>2822</v>
      </c>
      <c r="E810" s="134" t="s">
        <v>1919</v>
      </c>
    </row>
    <row r="811" spans="1:5" x14ac:dyDescent="0.25">
      <c r="A811" s="135" t="s">
        <v>3407</v>
      </c>
      <c r="B811" s="135" t="s">
        <v>3408</v>
      </c>
      <c r="C811" s="132">
        <v>2824</v>
      </c>
      <c r="D811" s="133">
        <v>2824</v>
      </c>
      <c r="E811" s="134" t="s">
        <v>1919</v>
      </c>
    </row>
    <row r="812" spans="1:5" x14ac:dyDescent="0.25">
      <c r="A812" s="135" t="s">
        <v>3409</v>
      </c>
      <c r="B812" s="135" t="s">
        <v>3410</v>
      </c>
      <c r="C812" s="132">
        <v>2827</v>
      </c>
      <c r="D812" s="133">
        <v>2827</v>
      </c>
      <c r="E812" s="134" t="s">
        <v>1919</v>
      </c>
    </row>
    <row r="813" spans="1:5" x14ac:dyDescent="0.25">
      <c r="A813" s="135" t="s">
        <v>3411</v>
      </c>
      <c r="B813" s="135" t="s">
        <v>3412</v>
      </c>
      <c r="C813" s="132">
        <v>2832</v>
      </c>
      <c r="D813" s="133">
        <v>2832</v>
      </c>
      <c r="E813" s="134" t="s">
        <v>1919</v>
      </c>
    </row>
    <row r="814" spans="1:5" x14ac:dyDescent="0.25">
      <c r="A814" s="135" t="s">
        <v>3413</v>
      </c>
      <c r="B814" s="135" t="s">
        <v>3414</v>
      </c>
      <c r="C814" s="132">
        <v>2846</v>
      </c>
      <c r="D814" s="133">
        <v>2846</v>
      </c>
      <c r="E814" s="134" t="s">
        <v>1919</v>
      </c>
    </row>
    <row r="815" spans="1:5" x14ac:dyDescent="0.25">
      <c r="A815" s="135" t="s">
        <v>826</v>
      </c>
      <c r="B815" s="135" t="s">
        <v>828</v>
      </c>
      <c r="C815" s="132">
        <v>2851</v>
      </c>
      <c r="D815" s="133">
        <v>2851</v>
      </c>
      <c r="E815" s="134" t="s">
        <v>1919</v>
      </c>
    </row>
    <row r="816" spans="1:5" x14ac:dyDescent="0.25">
      <c r="A816" s="135" t="s">
        <v>3415</v>
      </c>
      <c r="B816" s="135" t="s">
        <v>828</v>
      </c>
      <c r="C816" s="132">
        <v>2852</v>
      </c>
      <c r="D816" s="133">
        <v>2852</v>
      </c>
      <c r="E816" s="134" t="s">
        <v>1919</v>
      </c>
    </row>
    <row r="817" spans="1:5" x14ac:dyDescent="0.25">
      <c r="A817" s="131" t="s">
        <v>1608</v>
      </c>
      <c r="B817" s="131" t="s">
        <v>1609</v>
      </c>
      <c r="C817" s="132">
        <v>2859</v>
      </c>
      <c r="D817" s="133">
        <v>2859</v>
      </c>
      <c r="E817" s="134" t="s">
        <v>1919</v>
      </c>
    </row>
    <row r="818" spans="1:5" x14ac:dyDescent="0.25">
      <c r="A818" s="135" t="s">
        <v>3416</v>
      </c>
      <c r="B818" s="135" t="s">
        <v>3417</v>
      </c>
      <c r="C818" s="132">
        <v>2869</v>
      </c>
      <c r="D818" s="133">
        <v>2869</v>
      </c>
      <c r="E818" s="134" t="s">
        <v>1919</v>
      </c>
    </row>
    <row r="819" spans="1:5" x14ac:dyDescent="0.25">
      <c r="A819" s="135" t="s">
        <v>3418</v>
      </c>
      <c r="B819" s="135" t="s">
        <v>3419</v>
      </c>
      <c r="C819" s="132">
        <v>2877</v>
      </c>
      <c r="D819" s="133">
        <v>2877</v>
      </c>
      <c r="E819" s="134" t="s">
        <v>1919</v>
      </c>
    </row>
    <row r="820" spans="1:5" x14ac:dyDescent="0.25">
      <c r="A820" s="135" t="s">
        <v>3420</v>
      </c>
      <c r="B820" s="135" t="s">
        <v>3421</v>
      </c>
      <c r="C820" s="132">
        <v>2879</v>
      </c>
      <c r="D820" s="133">
        <v>2879</v>
      </c>
      <c r="E820" s="134" t="s">
        <v>1919</v>
      </c>
    </row>
    <row r="821" spans="1:5" x14ac:dyDescent="0.25">
      <c r="A821" s="135" t="s">
        <v>3422</v>
      </c>
      <c r="B821" s="135" t="s">
        <v>3423</v>
      </c>
      <c r="C821" s="132">
        <v>2896</v>
      </c>
      <c r="D821" s="133">
        <v>2896</v>
      </c>
      <c r="E821" s="134" t="s">
        <v>1919</v>
      </c>
    </row>
    <row r="822" spans="1:5" x14ac:dyDescent="0.25">
      <c r="A822" s="135" t="s">
        <v>3424</v>
      </c>
      <c r="B822" s="135" t="s">
        <v>3425</v>
      </c>
      <c r="C822" s="132">
        <v>2902</v>
      </c>
      <c r="D822" s="133">
        <v>2902</v>
      </c>
      <c r="E822" s="134" t="s">
        <v>1919</v>
      </c>
    </row>
    <row r="823" spans="1:5" x14ac:dyDescent="0.25">
      <c r="A823" s="135" t="s">
        <v>3426</v>
      </c>
      <c r="B823" s="135" t="s">
        <v>3427</v>
      </c>
      <c r="C823" s="132">
        <v>2920</v>
      </c>
      <c r="D823" s="133">
        <v>2920</v>
      </c>
      <c r="E823" s="134" t="s">
        <v>1919</v>
      </c>
    </row>
    <row r="824" spans="1:5" x14ac:dyDescent="0.25">
      <c r="A824" s="135" t="s">
        <v>3428</v>
      </c>
      <c r="B824" s="135" t="s">
        <v>3429</v>
      </c>
      <c r="C824" s="132">
        <v>2924</v>
      </c>
      <c r="D824" s="133">
        <v>2924</v>
      </c>
      <c r="E824" s="134" t="s">
        <v>1919</v>
      </c>
    </row>
    <row r="825" spans="1:5" x14ac:dyDescent="0.25">
      <c r="A825" s="135" t="s">
        <v>3430</v>
      </c>
      <c r="B825" s="135" t="s">
        <v>3431</v>
      </c>
      <c r="C825" s="132">
        <v>2935</v>
      </c>
      <c r="D825" s="133">
        <v>2935</v>
      </c>
      <c r="E825" s="134" t="s">
        <v>1919</v>
      </c>
    </row>
    <row r="826" spans="1:5" x14ac:dyDescent="0.25">
      <c r="A826" s="135" t="s">
        <v>3432</v>
      </c>
      <c r="B826" s="135" t="s">
        <v>3433</v>
      </c>
      <c r="C826" s="132">
        <v>2936</v>
      </c>
      <c r="D826" s="133">
        <v>2936</v>
      </c>
      <c r="E826" s="134" t="s">
        <v>1919</v>
      </c>
    </row>
    <row r="827" spans="1:5" x14ac:dyDescent="0.25">
      <c r="A827" s="135" t="s">
        <v>3434</v>
      </c>
      <c r="B827" s="135" t="s">
        <v>3435</v>
      </c>
      <c r="C827" s="132">
        <v>2952</v>
      </c>
      <c r="D827" s="133">
        <v>2952</v>
      </c>
      <c r="E827" s="134" t="s">
        <v>2119</v>
      </c>
    </row>
    <row r="828" spans="1:5" x14ac:dyDescent="0.25">
      <c r="A828" s="135" t="s">
        <v>3436</v>
      </c>
      <c r="B828" s="135" t="s">
        <v>3437</v>
      </c>
      <c r="C828" s="132">
        <v>2959</v>
      </c>
      <c r="D828" s="133">
        <v>2959</v>
      </c>
      <c r="E828" s="134" t="s">
        <v>1919</v>
      </c>
    </row>
    <row r="829" spans="1:5" x14ac:dyDescent="0.25">
      <c r="A829" s="135" t="s">
        <v>3438</v>
      </c>
      <c r="B829" s="135" t="s">
        <v>3439</v>
      </c>
      <c r="C829" s="132">
        <v>2965</v>
      </c>
      <c r="D829" s="133">
        <v>2965</v>
      </c>
      <c r="E829" s="134" t="s">
        <v>1919</v>
      </c>
    </row>
    <row r="830" spans="1:5" x14ac:dyDescent="0.25">
      <c r="A830" s="135" t="s">
        <v>3440</v>
      </c>
      <c r="B830" s="135" t="s">
        <v>3441</v>
      </c>
      <c r="C830" s="132">
        <v>2967</v>
      </c>
      <c r="D830" s="133">
        <v>2967</v>
      </c>
      <c r="E830" s="134" t="s">
        <v>1919</v>
      </c>
    </row>
    <row r="831" spans="1:5" x14ac:dyDescent="0.25">
      <c r="A831" s="135" t="s">
        <v>3442</v>
      </c>
      <c r="B831" s="135" t="s">
        <v>3443</v>
      </c>
      <c r="C831" s="132">
        <v>2969</v>
      </c>
      <c r="D831" s="133">
        <v>2969</v>
      </c>
      <c r="E831" s="134" t="s">
        <v>1919</v>
      </c>
    </row>
    <row r="832" spans="1:5" x14ac:dyDescent="0.25">
      <c r="A832" s="135" t="s">
        <v>3444</v>
      </c>
      <c r="B832" s="135" t="s">
        <v>3445</v>
      </c>
      <c r="C832" s="132">
        <v>2978</v>
      </c>
      <c r="D832" s="133">
        <v>2978</v>
      </c>
      <c r="E832" s="134" t="s">
        <v>1919</v>
      </c>
    </row>
    <row r="833" spans="1:5" x14ac:dyDescent="0.25">
      <c r="A833" s="135" t="s">
        <v>3446</v>
      </c>
      <c r="B833" s="135" t="s">
        <v>3447</v>
      </c>
      <c r="C833" s="132">
        <v>2989</v>
      </c>
      <c r="D833" s="133">
        <v>2989</v>
      </c>
      <c r="E833" s="134" t="s">
        <v>1919</v>
      </c>
    </row>
    <row r="834" spans="1:5" x14ac:dyDescent="0.25">
      <c r="A834" s="135" t="s">
        <v>3448</v>
      </c>
      <c r="B834" s="135" t="s">
        <v>3449</v>
      </c>
      <c r="C834" s="132">
        <v>3007</v>
      </c>
      <c r="D834" s="133">
        <v>3007</v>
      </c>
      <c r="E834" s="134" t="s">
        <v>1919</v>
      </c>
    </row>
    <row r="835" spans="1:5" x14ac:dyDescent="0.25">
      <c r="A835" s="135" t="s">
        <v>3450</v>
      </c>
      <c r="B835" s="135" t="s">
        <v>3451</v>
      </c>
      <c r="C835" s="132">
        <v>3012</v>
      </c>
      <c r="D835" s="133">
        <v>3012</v>
      </c>
      <c r="E835" s="134" t="s">
        <v>1919</v>
      </c>
    </row>
    <row r="836" spans="1:5" x14ac:dyDescent="0.25">
      <c r="A836" s="135" t="s">
        <v>3452</v>
      </c>
      <c r="B836" s="135" t="s">
        <v>3453</v>
      </c>
      <c r="C836" s="132">
        <v>3013</v>
      </c>
      <c r="D836" s="133">
        <v>3013</v>
      </c>
      <c r="E836" s="134" t="s">
        <v>1919</v>
      </c>
    </row>
    <row r="837" spans="1:5" x14ac:dyDescent="0.25">
      <c r="A837" s="135" t="s">
        <v>3454</v>
      </c>
      <c r="B837" s="135" t="s">
        <v>3455</v>
      </c>
      <c r="C837" s="132">
        <v>3018</v>
      </c>
      <c r="D837" s="133">
        <v>3018</v>
      </c>
      <c r="E837" s="134" t="s">
        <v>1919</v>
      </c>
    </row>
    <row r="838" spans="1:5" x14ac:dyDescent="0.25">
      <c r="A838" s="135" t="s">
        <v>3456</v>
      </c>
      <c r="B838" s="135" t="s">
        <v>3457</v>
      </c>
      <c r="C838" s="132">
        <v>3019</v>
      </c>
      <c r="D838" s="133">
        <v>3019</v>
      </c>
      <c r="E838" s="134" t="s">
        <v>2119</v>
      </c>
    </row>
    <row r="839" spans="1:5" x14ac:dyDescent="0.25">
      <c r="A839" s="135" t="s">
        <v>3458</v>
      </c>
      <c r="B839" s="135" t="s">
        <v>3459</v>
      </c>
      <c r="C839" s="132">
        <v>3020</v>
      </c>
      <c r="D839" s="133">
        <v>3020</v>
      </c>
      <c r="E839" s="134" t="s">
        <v>1919</v>
      </c>
    </row>
    <row r="840" spans="1:5" x14ac:dyDescent="0.25">
      <c r="A840" s="135" t="s">
        <v>3460</v>
      </c>
      <c r="B840" s="135" t="s">
        <v>3461</v>
      </c>
      <c r="C840" s="132">
        <v>3032</v>
      </c>
      <c r="D840" s="133">
        <v>3032</v>
      </c>
      <c r="E840" s="134" t="s">
        <v>1919</v>
      </c>
    </row>
    <row r="841" spans="1:5" x14ac:dyDescent="0.25">
      <c r="A841" s="135" t="s">
        <v>3462</v>
      </c>
      <c r="B841" s="135" t="s">
        <v>3463</v>
      </c>
      <c r="C841" s="132">
        <v>3034</v>
      </c>
      <c r="D841" s="133">
        <v>3034</v>
      </c>
      <c r="E841" s="134" t="s">
        <v>1919</v>
      </c>
    </row>
    <row r="842" spans="1:5" x14ac:dyDescent="0.25">
      <c r="A842" s="135" t="s">
        <v>3464</v>
      </c>
      <c r="B842" s="135" t="s">
        <v>3465</v>
      </c>
      <c r="C842" s="132">
        <v>3049</v>
      </c>
      <c r="D842" s="133">
        <v>3049</v>
      </c>
      <c r="E842" s="134" t="s">
        <v>1919</v>
      </c>
    </row>
    <row r="843" spans="1:5" x14ac:dyDescent="0.25">
      <c r="A843" s="131" t="s">
        <v>3466</v>
      </c>
      <c r="B843" s="131" t="s">
        <v>3467</v>
      </c>
      <c r="C843" s="132">
        <v>3057</v>
      </c>
      <c r="D843" s="133">
        <v>3057</v>
      </c>
      <c r="E843" s="134" t="s">
        <v>1919</v>
      </c>
    </row>
    <row r="844" spans="1:5" x14ac:dyDescent="0.25">
      <c r="A844" s="135" t="s">
        <v>3468</v>
      </c>
      <c r="B844" s="135" t="s">
        <v>3469</v>
      </c>
      <c r="C844" s="132">
        <v>3075</v>
      </c>
      <c r="D844" s="133">
        <v>3075</v>
      </c>
      <c r="E844" s="134" t="s">
        <v>1919</v>
      </c>
    </row>
    <row r="845" spans="1:5" x14ac:dyDescent="0.25">
      <c r="A845" s="135" t="s">
        <v>3470</v>
      </c>
      <c r="B845" s="135" t="s">
        <v>3471</v>
      </c>
      <c r="C845" s="132">
        <v>3093</v>
      </c>
      <c r="D845" s="133">
        <v>3093</v>
      </c>
      <c r="E845" s="134" t="s">
        <v>1919</v>
      </c>
    </row>
    <row r="846" spans="1:5" x14ac:dyDescent="0.25">
      <c r="A846" s="135" t="s">
        <v>3472</v>
      </c>
      <c r="B846" s="135" t="s">
        <v>3473</v>
      </c>
      <c r="C846" s="132">
        <v>3107</v>
      </c>
      <c r="D846" s="133">
        <v>3107</v>
      </c>
      <c r="E846" s="134" t="s">
        <v>1919</v>
      </c>
    </row>
    <row r="847" spans="1:5" x14ac:dyDescent="0.25">
      <c r="A847" s="135" t="s">
        <v>3474</v>
      </c>
      <c r="B847" s="135" t="s">
        <v>3475</v>
      </c>
      <c r="C847" s="132">
        <v>3108</v>
      </c>
      <c r="D847" s="133">
        <v>3108</v>
      </c>
      <c r="E847" s="134" t="s">
        <v>1919</v>
      </c>
    </row>
    <row r="848" spans="1:5" x14ac:dyDescent="0.25">
      <c r="A848" s="135" t="s">
        <v>3476</v>
      </c>
      <c r="B848" s="135" t="s">
        <v>3477</v>
      </c>
      <c r="C848" s="132">
        <v>3113</v>
      </c>
      <c r="D848" s="133">
        <v>3113</v>
      </c>
      <c r="E848" s="134" t="s">
        <v>1919</v>
      </c>
    </row>
    <row r="849" spans="1:22" x14ac:dyDescent="0.25">
      <c r="A849" s="135" t="s">
        <v>3478</v>
      </c>
      <c r="B849" s="135" t="s">
        <v>3479</v>
      </c>
      <c r="C849" s="132">
        <v>3129</v>
      </c>
      <c r="D849" s="133">
        <v>3129</v>
      </c>
      <c r="E849" s="134" t="s">
        <v>1919</v>
      </c>
    </row>
    <row r="850" spans="1:22" x14ac:dyDescent="0.25">
      <c r="A850" s="135" t="s">
        <v>3480</v>
      </c>
      <c r="B850" s="135" t="s">
        <v>3481</v>
      </c>
      <c r="C850" s="132">
        <v>3130</v>
      </c>
      <c r="D850" s="133">
        <v>3130</v>
      </c>
      <c r="E850" s="134" t="s">
        <v>1919</v>
      </c>
    </row>
    <row r="851" spans="1:22" x14ac:dyDescent="0.25">
      <c r="A851" s="135" t="s">
        <v>3482</v>
      </c>
      <c r="B851" s="135" t="s">
        <v>3313</v>
      </c>
      <c r="C851" s="132">
        <v>3154</v>
      </c>
      <c r="D851" s="133">
        <v>3154</v>
      </c>
      <c r="E851" s="137" t="s">
        <v>2119</v>
      </c>
    </row>
    <row r="852" spans="1:22" x14ac:dyDescent="0.25">
      <c r="A852" s="135" t="s">
        <v>3483</v>
      </c>
      <c r="B852" s="135" t="s">
        <v>3484</v>
      </c>
      <c r="C852" s="132">
        <v>3159</v>
      </c>
      <c r="D852" s="133">
        <v>3159</v>
      </c>
      <c r="E852" s="134" t="s">
        <v>1919</v>
      </c>
    </row>
    <row r="853" spans="1:22" x14ac:dyDescent="0.25">
      <c r="A853" s="135" t="s">
        <v>3485</v>
      </c>
      <c r="B853" s="135" t="s">
        <v>3486</v>
      </c>
      <c r="C853" s="132">
        <v>3161</v>
      </c>
      <c r="D853" s="133">
        <v>3161</v>
      </c>
      <c r="E853" s="134" t="s">
        <v>1919</v>
      </c>
    </row>
    <row r="854" spans="1:22" x14ac:dyDescent="0.25">
      <c r="A854" s="135" t="s">
        <v>3487</v>
      </c>
      <c r="B854" s="135" t="s">
        <v>3488</v>
      </c>
      <c r="C854" s="132">
        <v>3162</v>
      </c>
      <c r="D854" s="133">
        <v>3162</v>
      </c>
      <c r="E854" s="134" t="s">
        <v>2119</v>
      </c>
    </row>
    <row r="855" spans="1:22" x14ac:dyDescent="0.25">
      <c r="A855" s="135" t="s">
        <v>3489</v>
      </c>
      <c r="B855" s="135" t="s">
        <v>2626</v>
      </c>
      <c r="C855" s="132">
        <v>3172</v>
      </c>
      <c r="D855" s="133">
        <v>3172</v>
      </c>
      <c r="E855" s="134" t="s">
        <v>1919</v>
      </c>
    </row>
    <row r="856" spans="1:22" x14ac:dyDescent="0.25">
      <c r="A856" s="135" t="s">
        <v>3490</v>
      </c>
      <c r="B856" s="135" t="s">
        <v>3491</v>
      </c>
      <c r="C856" s="132">
        <v>3190</v>
      </c>
      <c r="D856" s="133">
        <v>3190</v>
      </c>
      <c r="E856" s="134" t="s">
        <v>2119</v>
      </c>
    </row>
    <row r="857" spans="1:22" x14ac:dyDescent="0.25">
      <c r="A857" s="135" t="s">
        <v>3492</v>
      </c>
      <c r="B857" s="135" t="s">
        <v>3493</v>
      </c>
      <c r="C857" s="132">
        <v>3201</v>
      </c>
      <c r="D857" s="133">
        <v>3201</v>
      </c>
      <c r="E857" s="134" t="s">
        <v>1919</v>
      </c>
    </row>
    <row r="858" spans="1:22" x14ac:dyDescent="0.25">
      <c r="A858" s="135" t="s">
        <v>3494</v>
      </c>
      <c r="B858" s="135" t="s">
        <v>3495</v>
      </c>
      <c r="C858" s="132">
        <v>3208</v>
      </c>
      <c r="D858" s="133">
        <v>3208</v>
      </c>
      <c r="E858" s="134" t="s">
        <v>1919</v>
      </c>
    </row>
    <row r="859" spans="1:22" x14ac:dyDescent="0.25">
      <c r="A859" s="135" t="s">
        <v>3496</v>
      </c>
      <c r="B859" s="135" t="s">
        <v>3497</v>
      </c>
      <c r="C859" s="132">
        <v>3211</v>
      </c>
      <c r="D859" s="133">
        <v>3211</v>
      </c>
      <c r="E859" s="134" t="s">
        <v>1919</v>
      </c>
    </row>
    <row r="860" spans="1:22" x14ac:dyDescent="0.25">
      <c r="A860" s="135" t="s">
        <v>3498</v>
      </c>
      <c r="B860" s="135" t="s">
        <v>3499</v>
      </c>
      <c r="C860" s="132">
        <v>3225</v>
      </c>
      <c r="D860" s="133">
        <v>3225</v>
      </c>
      <c r="E860" s="134" t="s">
        <v>1919</v>
      </c>
    </row>
    <row r="861" spans="1:22" x14ac:dyDescent="0.25">
      <c r="A861" s="135" t="s">
        <v>3500</v>
      </c>
      <c r="B861" s="135" t="s">
        <v>3501</v>
      </c>
      <c r="C861" s="132">
        <v>3227</v>
      </c>
      <c r="D861" s="133">
        <v>3227</v>
      </c>
      <c r="E861" s="134" t="s">
        <v>1919</v>
      </c>
    </row>
    <row r="862" spans="1:22" x14ac:dyDescent="0.25">
      <c r="A862" s="135" t="s">
        <v>3502</v>
      </c>
      <c r="B862" s="135" t="s">
        <v>3503</v>
      </c>
      <c r="C862" s="132">
        <v>3240</v>
      </c>
      <c r="D862" s="133">
        <v>3240</v>
      </c>
      <c r="E862" s="134" t="s">
        <v>1919</v>
      </c>
    </row>
    <row r="863" spans="1:22" x14ac:dyDescent="0.25">
      <c r="A863" s="135" t="s">
        <v>3504</v>
      </c>
      <c r="B863" s="135" t="s">
        <v>3505</v>
      </c>
      <c r="C863" s="132">
        <v>3249</v>
      </c>
      <c r="D863" s="133">
        <v>3249</v>
      </c>
      <c r="E863" s="134" t="s">
        <v>1919</v>
      </c>
    </row>
    <row r="864" spans="1:22" x14ac:dyDescent="0.25">
      <c r="A864" s="135" t="s">
        <v>3506</v>
      </c>
      <c r="B864" s="135" t="s">
        <v>3507</v>
      </c>
      <c r="C864" s="132">
        <v>3266</v>
      </c>
      <c r="D864" s="133">
        <v>3266</v>
      </c>
      <c r="E864" s="134" t="s">
        <v>1919</v>
      </c>
      <c r="F864" s="136"/>
      <c r="G864" s="136"/>
      <c r="H864" s="136"/>
      <c r="I864" s="136"/>
      <c r="J864" s="136"/>
      <c r="K864" s="136"/>
      <c r="L864" s="136"/>
      <c r="M864" s="136"/>
      <c r="N864" s="136"/>
      <c r="O864" s="136"/>
      <c r="P864" s="136"/>
      <c r="Q864" s="136"/>
      <c r="R864" s="136"/>
      <c r="S864" s="136"/>
      <c r="T864" s="136"/>
      <c r="U864" s="136"/>
      <c r="V864" s="136"/>
    </row>
    <row r="865" spans="1:5" x14ac:dyDescent="0.25">
      <c r="A865" s="135" t="s">
        <v>3508</v>
      </c>
      <c r="B865" s="135" t="s">
        <v>3509</v>
      </c>
      <c r="C865" s="132">
        <v>3289</v>
      </c>
      <c r="D865" s="133">
        <v>3289</v>
      </c>
      <c r="E865" s="134" t="s">
        <v>1919</v>
      </c>
    </row>
    <row r="866" spans="1:5" x14ac:dyDescent="0.25">
      <c r="A866" s="135" t="s">
        <v>3510</v>
      </c>
      <c r="B866" s="135" t="s">
        <v>3511</v>
      </c>
      <c r="C866" s="132">
        <v>3318</v>
      </c>
      <c r="D866" s="133">
        <v>3318</v>
      </c>
      <c r="E866" s="134" t="s">
        <v>1919</v>
      </c>
    </row>
    <row r="867" spans="1:5" x14ac:dyDescent="0.25">
      <c r="A867" s="135" t="s">
        <v>3512</v>
      </c>
      <c r="B867" s="135" t="s">
        <v>3513</v>
      </c>
      <c r="C867" s="132">
        <v>3323</v>
      </c>
      <c r="D867" s="133">
        <v>3323</v>
      </c>
      <c r="E867" s="134" t="s">
        <v>1919</v>
      </c>
    </row>
    <row r="868" spans="1:5" x14ac:dyDescent="0.25">
      <c r="A868" s="135" t="s">
        <v>3514</v>
      </c>
      <c r="B868" s="135" t="s">
        <v>3515</v>
      </c>
      <c r="C868" s="132">
        <v>3325</v>
      </c>
      <c r="D868" s="133">
        <v>3325</v>
      </c>
      <c r="E868" s="134" t="s">
        <v>1919</v>
      </c>
    </row>
    <row r="869" spans="1:5" x14ac:dyDescent="0.25">
      <c r="A869" s="131" t="s">
        <v>3516</v>
      </c>
      <c r="B869" s="131" t="s">
        <v>3517</v>
      </c>
      <c r="C869" s="132">
        <v>3332</v>
      </c>
      <c r="D869" s="133">
        <v>3332</v>
      </c>
      <c r="E869" s="134" t="s">
        <v>1919</v>
      </c>
    </row>
    <row r="870" spans="1:5" x14ac:dyDescent="0.25">
      <c r="A870" s="135" t="s">
        <v>3518</v>
      </c>
      <c r="B870" s="135" t="s">
        <v>3519</v>
      </c>
      <c r="C870" s="132">
        <v>3335</v>
      </c>
      <c r="D870" s="133">
        <v>3335</v>
      </c>
      <c r="E870" s="134" t="s">
        <v>1919</v>
      </c>
    </row>
    <row r="871" spans="1:5" x14ac:dyDescent="0.25">
      <c r="A871" s="131" t="s">
        <v>1610</v>
      </c>
      <c r="B871" s="131" t="s">
        <v>1611</v>
      </c>
      <c r="C871" s="132">
        <v>3345</v>
      </c>
      <c r="D871" s="133">
        <v>3345</v>
      </c>
      <c r="E871" s="134" t="s">
        <v>1919</v>
      </c>
    </row>
    <row r="872" spans="1:5" x14ac:dyDescent="0.25">
      <c r="A872" s="135" t="s">
        <v>3520</v>
      </c>
      <c r="B872" s="135" t="s">
        <v>3521</v>
      </c>
      <c r="C872" s="132">
        <v>3353</v>
      </c>
      <c r="D872" s="133">
        <v>3353</v>
      </c>
      <c r="E872" s="134" t="s">
        <v>2119</v>
      </c>
    </row>
    <row r="873" spans="1:5" x14ac:dyDescent="0.25">
      <c r="A873" s="135" t="s">
        <v>3522</v>
      </c>
      <c r="B873" s="135" t="s">
        <v>3523</v>
      </c>
      <c r="C873" s="132">
        <v>3357</v>
      </c>
      <c r="D873" s="133">
        <v>3357</v>
      </c>
      <c r="E873" s="134" t="s">
        <v>1919</v>
      </c>
    </row>
    <row r="874" spans="1:5" x14ac:dyDescent="0.25">
      <c r="A874" s="135" t="s">
        <v>3524</v>
      </c>
      <c r="B874" s="135" t="s">
        <v>3525</v>
      </c>
      <c r="C874" s="132">
        <v>3365</v>
      </c>
      <c r="D874" s="133">
        <v>3365</v>
      </c>
      <c r="E874" s="134" t="s">
        <v>1919</v>
      </c>
    </row>
    <row r="875" spans="1:5" x14ac:dyDescent="0.25">
      <c r="A875" s="135" t="s">
        <v>3526</v>
      </c>
      <c r="B875" s="135" t="s">
        <v>3527</v>
      </c>
      <c r="C875" s="132">
        <v>3369</v>
      </c>
      <c r="D875" s="133">
        <v>3369</v>
      </c>
      <c r="E875" s="134" t="s">
        <v>1919</v>
      </c>
    </row>
    <row r="876" spans="1:5" x14ac:dyDescent="0.25">
      <c r="A876" s="135" t="s">
        <v>3528</v>
      </c>
      <c r="B876" s="135" t="s">
        <v>3529</v>
      </c>
      <c r="C876" s="132">
        <v>3382</v>
      </c>
      <c r="D876" s="133">
        <v>3382</v>
      </c>
      <c r="E876" s="134" t="s">
        <v>1919</v>
      </c>
    </row>
    <row r="877" spans="1:5" x14ac:dyDescent="0.25">
      <c r="A877" s="135" t="s">
        <v>3530</v>
      </c>
      <c r="B877" s="135" t="s">
        <v>3531</v>
      </c>
      <c r="C877" s="132">
        <v>3405</v>
      </c>
      <c r="D877" s="133">
        <v>3405</v>
      </c>
      <c r="E877" s="134" t="s">
        <v>1919</v>
      </c>
    </row>
    <row r="878" spans="1:5" x14ac:dyDescent="0.25">
      <c r="A878" s="135" t="s">
        <v>3532</v>
      </c>
      <c r="B878" s="135" t="s">
        <v>3533</v>
      </c>
      <c r="C878" s="132">
        <v>3411</v>
      </c>
      <c r="D878" s="133">
        <v>3411</v>
      </c>
      <c r="E878" s="134" t="s">
        <v>2119</v>
      </c>
    </row>
    <row r="879" spans="1:5" x14ac:dyDescent="0.25">
      <c r="A879" s="135" t="s">
        <v>3534</v>
      </c>
      <c r="B879" s="135" t="s">
        <v>3535</v>
      </c>
      <c r="C879" s="132">
        <v>3420</v>
      </c>
      <c r="D879" s="133">
        <v>3420</v>
      </c>
      <c r="E879" s="134" t="s">
        <v>2119</v>
      </c>
    </row>
    <row r="880" spans="1:5" x14ac:dyDescent="0.25">
      <c r="A880" s="135" t="s">
        <v>3536</v>
      </c>
      <c r="B880" s="135" t="s">
        <v>3537</v>
      </c>
      <c r="C880" s="132">
        <v>3421</v>
      </c>
      <c r="D880" s="133">
        <v>3421</v>
      </c>
      <c r="E880" s="134" t="s">
        <v>1919</v>
      </c>
    </row>
    <row r="881" spans="1:5" x14ac:dyDescent="0.25">
      <c r="A881" s="135" t="s">
        <v>3538</v>
      </c>
      <c r="B881" s="135" t="s">
        <v>3539</v>
      </c>
      <c r="C881" s="132">
        <v>3423</v>
      </c>
      <c r="D881" s="133">
        <v>3423</v>
      </c>
      <c r="E881" s="134" t="s">
        <v>1919</v>
      </c>
    </row>
    <row r="882" spans="1:5" x14ac:dyDescent="0.25">
      <c r="A882" s="131" t="s">
        <v>1606</v>
      </c>
      <c r="B882" s="131" t="s">
        <v>1607</v>
      </c>
      <c r="C882" s="132">
        <v>3429</v>
      </c>
      <c r="D882" s="133">
        <v>3429</v>
      </c>
      <c r="E882" s="134" t="s">
        <v>1919</v>
      </c>
    </row>
    <row r="883" spans="1:5" x14ac:dyDescent="0.25">
      <c r="A883" s="135" t="s">
        <v>3540</v>
      </c>
      <c r="B883" s="135" t="s">
        <v>3541</v>
      </c>
      <c r="C883" s="132">
        <v>3451</v>
      </c>
      <c r="D883" s="133">
        <v>3451</v>
      </c>
      <c r="E883" s="134" t="s">
        <v>1919</v>
      </c>
    </row>
    <row r="884" spans="1:5" x14ac:dyDescent="0.25">
      <c r="A884" s="135" t="s">
        <v>3542</v>
      </c>
      <c r="B884" s="135" t="s">
        <v>3543</v>
      </c>
      <c r="C884" s="132">
        <v>3458</v>
      </c>
      <c r="D884" s="133">
        <v>3458</v>
      </c>
      <c r="E884" s="134" t="s">
        <v>1919</v>
      </c>
    </row>
    <row r="885" spans="1:5" x14ac:dyDescent="0.25">
      <c r="A885" s="135" t="s">
        <v>3544</v>
      </c>
      <c r="B885" s="135" t="s">
        <v>3545</v>
      </c>
      <c r="C885" s="132">
        <v>3469</v>
      </c>
      <c r="D885" s="133">
        <v>3469</v>
      </c>
      <c r="E885" s="134" t="s">
        <v>1919</v>
      </c>
    </row>
    <row r="886" spans="1:5" x14ac:dyDescent="0.25">
      <c r="A886" s="135" t="s">
        <v>3546</v>
      </c>
      <c r="B886" s="135" t="s">
        <v>3547</v>
      </c>
      <c r="C886" s="132">
        <v>3472</v>
      </c>
      <c r="D886" s="133">
        <v>3472</v>
      </c>
      <c r="E886" s="134" t="s">
        <v>1919</v>
      </c>
    </row>
    <row r="887" spans="1:5" x14ac:dyDescent="0.25">
      <c r="A887" s="135" t="s">
        <v>3548</v>
      </c>
      <c r="B887" s="135" t="s">
        <v>3549</v>
      </c>
      <c r="C887" s="132">
        <v>3484</v>
      </c>
      <c r="D887" s="133">
        <v>3484</v>
      </c>
      <c r="E887" s="134" t="s">
        <v>1919</v>
      </c>
    </row>
    <row r="888" spans="1:5" x14ac:dyDescent="0.25">
      <c r="A888" s="135" t="s">
        <v>3550</v>
      </c>
      <c r="B888" s="135" t="s">
        <v>3551</v>
      </c>
      <c r="C888" s="132">
        <v>3485</v>
      </c>
      <c r="D888" s="133">
        <v>3485</v>
      </c>
      <c r="E888" s="134" t="s">
        <v>1919</v>
      </c>
    </row>
    <row r="889" spans="1:5" x14ac:dyDescent="0.25">
      <c r="A889" s="135" t="s">
        <v>3552</v>
      </c>
      <c r="B889" s="135" t="s">
        <v>3553</v>
      </c>
      <c r="C889" s="132">
        <v>3486</v>
      </c>
      <c r="D889" s="133">
        <v>3486</v>
      </c>
      <c r="E889" s="134" t="s">
        <v>1919</v>
      </c>
    </row>
    <row r="890" spans="1:5" x14ac:dyDescent="0.25">
      <c r="A890" s="135" t="s">
        <v>3554</v>
      </c>
      <c r="B890" s="135" t="s">
        <v>3555</v>
      </c>
      <c r="C890" s="132">
        <v>3499</v>
      </c>
      <c r="D890" s="133">
        <v>3499</v>
      </c>
      <c r="E890" s="134" t="s">
        <v>1919</v>
      </c>
    </row>
    <row r="891" spans="1:5" x14ac:dyDescent="0.25">
      <c r="A891" s="135" t="s">
        <v>3556</v>
      </c>
      <c r="B891" s="135" t="s">
        <v>3557</v>
      </c>
      <c r="C891" s="132">
        <v>3501</v>
      </c>
      <c r="D891" s="133">
        <v>3501</v>
      </c>
      <c r="E891" s="134" t="s">
        <v>1919</v>
      </c>
    </row>
    <row r="892" spans="1:5" x14ac:dyDescent="0.25">
      <c r="A892" s="135" t="s">
        <v>3558</v>
      </c>
      <c r="B892" s="135" t="s">
        <v>3559</v>
      </c>
      <c r="C892" s="132">
        <v>3503</v>
      </c>
      <c r="D892" s="133">
        <v>3503</v>
      </c>
      <c r="E892" s="134" t="s">
        <v>1919</v>
      </c>
    </row>
    <row r="893" spans="1:5" x14ac:dyDescent="0.25">
      <c r="A893" s="135" t="s">
        <v>3560</v>
      </c>
      <c r="B893" s="135" t="s">
        <v>3561</v>
      </c>
      <c r="C893" s="132">
        <v>3504</v>
      </c>
      <c r="D893" s="133">
        <v>3504</v>
      </c>
      <c r="E893" s="134" t="s">
        <v>1919</v>
      </c>
    </row>
    <row r="894" spans="1:5" x14ac:dyDescent="0.25">
      <c r="A894" s="135" t="s">
        <v>3562</v>
      </c>
      <c r="B894" s="135" t="s">
        <v>3563</v>
      </c>
      <c r="C894" s="132">
        <v>3518</v>
      </c>
      <c r="D894" s="133">
        <v>3518</v>
      </c>
      <c r="E894" s="134" t="s">
        <v>1919</v>
      </c>
    </row>
    <row r="895" spans="1:5" x14ac:dyDescent="0.25">
      <c r="A895" s="135" t="s">
        <v>3564</v>
      </c>
      <c r="B895" s="135" t="s">
        <v>3565</v>
      </c>
      <c r="C895" s="132">
        <v>3521</v>
      </c>
      <c r="D895" s="133">
        <v>3521</v>
      </c>
      <c r="E895" s="134" t="s">
        <v>1919</v>
      </c>
    </row>
    <row r="896" spans="1:5" x14ac:dyDescent="0.25">
      <c r="A896" s="135" t="s">
        <v>3566</v>
      </c>
      <c r="B896" s="135" t="s">
        <v>3567</v>
      </c>
      <c r="C896" s="132">
        <v>3524</v>
      </c>
      <c r="D896" s="133">
        <v>3524</v>
      </c>
      <c r="E896" s="134" t="s">
        <v>1919</v>
      </c>
    </row>
    <row r="897" spans="1:22" x14ac:dyDescent="0.25">
      <c r="A897" s="135" t="s">
        <v>3568</v>
      </c>
      <c r="B897" s="135" t="s">
        <v>3569</v>
      </c>
      <c r="C897" s="132">
        <v>3539</v>
      </c>
      <c r="D897" s="133">
        <v>3539</v>
      </c>
      <c r="E897" s="134" t="s">
        <v>1919</v>
      </c>
      <c r="F897" s="136"/>
      <c r="G897" s="136"/>
      <c r="H897" s="136"/>
      <c r="I897" s="136"/>
      <c r="J897" s="136"/>
      <c r="K897" s="136"/>
      <c r="L897" s="136"/>
      <c r="M897" s="136"/>
      <c r="N897" s="136"/>
      <c r="O897" s="136"/>
      <c r="P897" s="136"/>
      <c r="Q897" s="136"/>
      <c r="R897" s="136"/>
      <c r="S897" s="136"/>
      <c r="T897" s="136"/>
      <c r="U897" s="136"/>
      <c r="V897" s="136"/>
    </row>
    <row r="898" spans="1:22" x14ac:dyDescent="0.25">
      <c r="A898" s="135" t="s">
        <v>3570</v>
      </c>
      <c r="B898" s="135" t="s">
        <v>3571</v>
      </c>
      <c r="C898" s="132">
        <v>3547</v>
      </c>
      <c r="D898" s="133">
        <v>3547</v>
      </c>
      <c r="E898" s="134" t="s">
        <v>1919</v>
      </c>
    </row>
    <row r="899" spans="1:22" x14ac:dyDescent="0.25">
      <c r="A899" s="135" t="s">
        <v>3572</v>
      </c>
      <c r="B899" s="135" t="s">
        <v>3573</v>
      </c>
      <c r="C899" s="132">
        <v>3548</v>
      </c>
      <c r="D899" s="133">
        <v>3548</v>
      </c>
      <c r="E899" s="134" t="s">
        <v>1919</v>
      </c>
    </row>
    <row r="900" spans="1:22" x14ac:dyDescent="0.25">
      <c r="A900" s="135" t="s">
        <v>3574</v>
      </c>
      <c r="B900" s="135" t="s">
        <v>3575</v>
      </c>
      <c r="C900" s="132" t="s">
        <v>3576</v>
      </c>
      <c r="D900" s="133">
        <v>3554</v>
      </c>
      <c r="E900" s="134" t="s">
        <v>1919</v>
      </c>
    </row>
    <row r="901" spans="1:22" x14ac:dyDescent="0.25">
      <c r="A901" s="135" t="s">
        <v>3577</v>
      </c>
      <c r="B901" s="135" t="s">
        <v>3578</v>
      </c>
      <c r="C901" s="132">
        <v>3564</v>
      </c>
      <c r="D901" s="133">
        <v>3564</v>
      </c>
      <c r="E901" s="134" t="s">
        <v>2119</v>
      </c>
    </row>
    <row r="902" spans="1:22" x14ac:dyDescent="0.25">
      <c r="A902" s="135" t="s">
        <v>3579</v>
      </c>
      <c r="B902" s="135" t="s">
        <v>3580</v>
      </c>
      <c r="C902" s="132">
        <v>3579</v>
      </c>
      <c r="D902" s="133">
        <v>3579</v>
      </c>
      <c r="E902" s="134" t="s">
        <v>1919</v>
      </c>
    </row>
    <row r="903" spans="1:22" x14ac:dyDescent="0.25">
      <c r="A903" s="135" t="s">
        <v>3581</v>
      </c>
      <c r="B903" s="135" t="s">
        <v>3582</v>
      </c>
      <c r="C903" s="132">
        <v>3588</v>
      </c>
      <c r="D903" s="133">
        <v>3588</v>
      </c>
      <c r="E903" s="134" t="s">
        <v>1919</v>
      </c>
    </row>
    <row r="904" spans="1:22" x14ac:dyDescent="0.25">
      <c r="A904" s="135" t="s">
        <v>3583</v>
      </c>
      <c r="B904" s="135" t="s">
        <v>3584</v>
      </c>
      <c r="C904" s="132">
        <v>3597</v>
      </c>
      <c r="D904" s="133">
        <v>3597</v>
      </c>
      <c r="E904" s="134" t="s">
        <v>1919</v>
      </c>
    </row>
    <row r="905" spans="1:22" x14ac:dyDescent="0.25">
      <c r="A905" s="135" t="s">
        <v>3585</v>
      </c>
      <c r="B905" s="135" t="s">
        <v>3586</v>
      </c>
      <c r="C905" s="132">
        <v>3609</v>
      </c>
      <c r="D905" s="133">
        <v>3609</v>
      </c>
      <c r="E905" s="134" t="s">
        <v>1919</v>
      </c>
    </row>
    <row r="906" spans="1:22" x14ac:dyDescent="0.25">
      <c r="A906" s="135" t="s">
        <v>3587</v>
      </c>
      <c r="B906" s="135" t="s">
        <v>3588</v>
      </c>
      <c r="C906" s="132">
        <v>3610</v>
      </c>
      <c r="D906" s="133">
        <v>3610</v>
      </c>
      <c r="E906" s="134" t="s">
        <v>1919</v>
      </c>
    </row>
    <row r="907" spans="1:22" x14ac:dyDescent="0.25">
      <c r="A907" s="135" t="s">
        <v>3589</v>
      </c>
      <c r="B907" s="135" t="s">
        <v>3590</v>
      </c>
      <c r="C907" s="132">
        <v>3612</v>
      </c>
      <c r="D907" s="133">
        <v>3612</v>
      </c>
      <c r="E907" s="134" t="s">
        <v>1919</v>
      </c>
    </row>
    <row r="908" spans="1:22" x14ac:dyDescent="0.25">
      <c r="A908" s="135" t="s">
        <v>3591</v>
      </c>
      <c r="B908" s="135" t="s">
        <v>3592</v>
      </c>
      <c r="C908" s="132">
        <v>3642</v>
      </c>
      <c r="D908" s="133">
        <v>3642</v>
      </c>
      <c r="E908" s="134" t="s">
        <v>1919</v>
      </c>
    </row>
    <row r="909" spans="1:22" x14ac:dyDescent="0.25">
      <c r="A909" s="135" t="s">
        <v>3593</v>
      </c>
      <c r="B909" s="135" t="s">
        <v>3594</v>
      </c>
      <c r="C909" s="132">
        <v>3660</v>
      </c>
      <c r="D909" s="133">
        <v>3660</v>
      </c>
      <c r="E909" s="134" t="s">
        <v>1919</v>
      </c>
    </row>
    <row r="910" spans="1:22" x14ac:dyDescent="0.25">
      <c r="A910" s="135" t="s">
        <v>3595</v>
      </c>
      <c r="B910" s="135" t="s">
        <v>3596</v>
      </c>
      <c r="C910" s="132">
        <v>3673</v>
      </c>
      <c r="D910" s="133">
        <v>3673</v>
      </c>
      <c r="E910" s="134" t="s">
        <v>1919</v>
      </c>
    </row>
    <row r="911" spans="1:22" x14ac:dyDescent="0.25">
      <c r="A911" s="135" t="s">
        <v>3597</v>
      </c>
      <c r="B911" s="135" t="s">
        <v>3598</v>
      </c>
      <c r="C911" s="132">
        <v>3675</v>
      </c>
      <c r="D911" s="133">
        <v>3675</v>
      </c>
      <c r="E911" s="134" t="s">
        <v>2119</v>
      </c>
    </row>
    <row r="912" spans="1:22" x14ac:dyDescent="0.25">
      <c r="A912" s="135" t="s">
        <v>3599</v>
      </c>
      <c r="B912" s="135" t="s">
        <v>2242</v>
      </c>
      <c r="C912" s="132">
        <v>3685</v>
      </c>
      <c r="D912" s="133">
        <v>3685</v>
      </c>
      <c r="E912" s="134" t="s">
        <v>1919</v>
      </c>
    </row>
    <row r="913" spans="1:5" x14ac:dyDescent="0.25">
      <c r="A913" s="135" t="s">
        <v>3600</v>
      </c>
      <c r="B913" s="135" t="s">
        <v>3601</v>
      </c>
      <c r="C913" s="132">
        <v>3722</v>
      </c>
      <c r="D913" s="133">
        <v>3722</v>
      </c>
      <c r="E913" s="134" t="s">
        <v>1919</v>
      </c>
    </row>
    <row r="914" spans="1:5" x14ac:dyDescent="0.25">
      <c r="A914" s="135" t="s">
        <v>3602</v>
      </c>
      <c r="B914" s="135" t="s">
        <v>3603</v>
      </c>
      <c r="C914" s="132">
        <v>3727</v>
      </c>
      <c r="D914" s="133">
        <v>3727</v>
      </c>
      <c r="E914" s="134" t="s">
        <v>1919</v>
      </c>
    </row>
    <row r="915" spans="1:5" x14ac:dyDescent="0.25">
      <c r="A915" s="135" t="s">
        <v>3604</v>
      </c>
      <c r="B915" s="135" t="s">
        <v>3605</v>
      </c>
      <c r="C915" s="132">
        <v>3752</v>
      </c>
      <c r="D915" s="133">
        <v>3752</v>
      </c>
      <c r="E915" s="134" t="s">
        <v>1919</v>
      </c>
    </row>
    <row r="916" spans="1:5" x14ac:dyDescent="0.25">
      <c r="A916" s="135" t="s">
        <v>3606</v>
      </c>
      <c r="B916" s="135" t="s">
        <v>3607</v>
      </c>
      <c r="C916" s="132">
        <v>3775</v>
      </c>
      <c r="D916" s="133">
        <v>3775</v>
      </c>
      <c r="E916" s="134" t="s">
        <v>1919</v>
      </c>
    </row>
    <row r="917" spans="1:5" x14ac:dyDescent="0.25">
      <c r="A917" s="135" t="s">
        <v>3608</v>
      </c>
      <c r="B917" s="135" t="s">
        <v>3609</v>
      </c>
      <c r="C917" s="132">
        <v>3801</v>
      </c>
      <c r="D917" s="133">
        <v>3801</v>
      </c>
      <c r="E917" s="134" t="s">
        <v>2119</v>
      </c>
    </row>
    <row r="918" spans="1:5" x14ac:dyDescent="0.25">
      <c r="A918" s="135" t="s">
        <v>3610</v>
      </c>
      <c r="B918" s="135" t="s">
        <v>3611</v>
      </c>
      <c r="C918" s="132" t="s">
        <v>3612</v>
      </c>
      <c r="D918" s="133">
        <v>3804</v>
      </c>
      <c r="E918" s="134" t="s">
        <v>1919</v>
      </c>
    </row>
    <row r="919" spans="1:5" x14ac:dyDescent="0.25">
      <c r="A919" s="135" t="s">
        <v>3613</v>
      </c>
      <c r="B919" s="135" t="s">
        <v>3614</v>
      </c>
      <c r="C919" s="132" t="s">
        <v>3615</v>
      </c>
      <c r="D919" s="133">
        <v>3818</v>
      </c>
      <c r="E919" s="134" t="s">
        <v>1919</v>
      </c>
    </row>
    <row r="920" spans="1:5" x14ac:dyDescent="0.25">
      <c r="A920" s="135" t="s">
        <v>3616</v>
      </c>
      <c r="B920" s="135" t="s">
        <v>3617</v>
      </c>
      <c r="C920" s="132">
        <v>3823</v>
      </c>
      <c r="D920" s="133">
        <v>3823</v>
      </c>
      <c r="E920" s="134" t="s">
        <v>1919</v>
      </c>
    </row>
    <row r="921" spans="1:5" x14ac:dyDescent="0.25">
      <c r="A921" s="135" t="s">
        <v>3618</v>
      </c>
      <c r="B921" s="135" t="s">
        <v>3619</v>
      </c>
      <c r="C921" s="132">
        <v>3827</v>
      </c>
      <c r="D921" s="133">
        <v>3827</v>
      </c>
      <c r="E921" s="134" t="s">
        <v>2119</v>
      </c>
    </row>
    <row r="922" spans="1:5" x14ac:dyDescent="0.25">
      <c r="A922" s="135" t="s">
        <v>3620</v>
      </c>
      <c r="B922" s="135" t="s">
        <v>3621</v>
      </c>
      <c r="C922" s="132">
        <v>3854</v>
      </c>
      <c r="D922" s="133">
        <v>3854</v>
      </c>
      <c r="E922" s="134" t="s">
        <v>1919</v>
      </c>
    </row>
    <row r="923" spans="1:5" x14ac:dyDescent="0.25">
      <c r="A923" s="135" t="s">
        <v>3622</v>
      </c>
      <c r="B923" s="135" t="s">
        <v>3623</v>
      </c>
      <c r="C923" s="132">
        <v>3854</v>
      </c>
      <c r="D923" s="133">
        <v>3854</v>
      </c>
      <c r="E923" s="134" t="s">
        <v>1919</v>
      </c>
    </row>
    <row r="924" spans="1:5" x14ac:dyDescent="0.25">
      <c r="A924" s="135" t="s">
        <v>3624</v>
      </c>
      <c r="B924" s="135" t="s">
        <v>3625</v>
      </c>
      <c r="C924" s="132">
        <v>3858</v>
      </c>
      <c r="D924" s="133">
        <v>3858</v>
      </c>
      <c r="E924" s="134" t="s">
        <v>1919</v>
      </c>
    </row>
    <row r="925" spans="1:5" x14ac:dyDescent="0.25">
      <c r="A925" s="135" t="s">
        <v>998</v>
      </c>
      <c r="B925" s="135" t="s">
        <v>999</v>
      </c>
      <c r="C925" s="132">
        <v>3883</v>
      </c>
      <c r="D925" s="133">
        <v>3883</v>
      </c>
      <c r="E925" s="134" t="s">
        <v>1919</v>
      </c>
    </row>
    <row r="926" spans="1:5" x14ac:dyDescent="0.25">
      <c r="A926" s="135" t="s">
        <v>3626</v>
      </c>
      <c r="B926" s="135" t="s">
        <v>3627</v>
      </c>
      <c r="C926" s="132">
        <v>3892</v>
      </c>
      <c r="D926" s="133">
        <v>3892</v>
      </c>
      <c r="E926" s="134" t="s">
        <v>1919</v>
      </c>
    </row>
    <row r="927" spans="1:5" x14ac:dyDescent="0.25">
      <c r="A927" s="135" t="s">
        <v>3628</v>
      </c>
      <c r="B927" s="135" t="s">
        <v>3629</v>
      </c>
      <c r="C927" s="132">
        <v>3900</v>
      </c>
      <c r="D927" s="133">
        <v>3900</v>
      </c>
      <c r="E927" s="134" t="s">
        <v>1919</v>
      </c>
    </row>
    <row r="928" spans="1:5" x14ac:dyDescent="0.25">
      <c r="A928" s="135" t="s">
        <v>3630</v>
      </c>
      <c r="B928" s="135" t="s">
        <v>3631</v>
      </c>
      <c r="C928" s="132">
        <v>3918</v>
      </c>
      <c r="D928" s="133">
        <v>3918</v>
      </c>
      <c r="E928" s="134" t="s">
        <v>1919</v>
      </c>
    </row>
    <row r="929" spans="1:22" x14ac:dyDescent="0.25">
      <c r="A929" s="135" t="s">
        <v>3632</v>
      </c>
      <c r="B929" s="135" t="s">
        <v>3633</v>
      </c>
      <c r="C929" s="132">
        <v>3930</v>
      </c>
      <c r="D929" s="133">
        <v>3930</v>
      </c>
      <c r="E929" s="134" t="s">
        <v>1919</v>
      </c>
    </row>
    <row r="930" spans="1:22" x14ac:dyDescent="0.25">
      <c r="A930" s="135" t="s">
        <v>3632</v>
      </c>
      <c r="B930" s="135" t="s">
        <v>3634</v>
      </c>
      <c r="C930" s="132">
        <v>3930</v>
      </c>
      <c r="D930" s="133">
        <v>3930</v>
      </c>
      <c r="E930" s="134" t="s">
        <v>2119</v>
      </c>
    </row>
    <row r="931" spans="1:22" x14ac:dyDescent="0.25">
      <c r="A931" s="135" t="s">
        <v>3635</v>
      </c>
      <c r="B931" s="135" t="s">
        <v>3636</v>
      </c>
      <c r="C931" s="132">
        <v>3948</v>
      </c>
      <c r="D931" s="133">
        <v>3948</v>
      </c>
      <c r="E931" s="134" t="s">
        <v>1919</v>
      </c>
    </row>
    <row r="932" spans="1:22" x14ac:dyDescent="0.25">
      <c r="A932" s="135" t="s">
        <v>3637</v>
      </c>
      <c r="B932" s="135" t="s">
        <v>3638</v>
      </c>
      <c r="C932" s="132">
        <v>3957</v>
      </c>
      <c r="D932" s="133">
        <v>3957</v>
      </c>
      <c r="E932" s="134" t="s">
        <v>1919</v>
      </c>
      <c r="F932" s="136"/>
      <c r="G932" s="136"/>
      <c r="H932" s="136"/>
      <c r="I932" s="136"/>
      <c r="J932" s="136"/>
      <c r="K932" s="136"/>
      <c r="L932" s="136"/>
      <c r="M932" s="136"/>
      <c r="N932" s="136"/>
      <c r="O932" s="136"/>
      <c r="P932" s="136"/>
      <c r="Q932" s="136"/>
      <c r="R932" s="136"/>
      <c r="S932" s="136"/>
      <c r="T932" s="136"/>
      <c r="U932" s="136"/>
      <c r="V932" s="136"/>
    </row>
    <row r="933" spans="1:22" x14ac:dyDescent="0.25">
      <c r="A933" s="135" t="s">
        <v>3639</v>
      </c>
      <c r="B933" s="135" t="s">
        <v>3640</v>
      </c>
      <c r="C933" s="132">
        <v>3958</v>
      </c>
      <c r="D933" s="133">
        <v>3958</v>
      </c>
      <c r="E933" s="134" t="s">
        <v>1919</v>
      </c>
    </row>
    <row r="934" spans="1:22" x14ac:dyDescent="0.25">
      <c r="A934" s="135" t="s">
        <v>3641</v>
      </c>
      <c r="B934" s="135" t="s">
        <v>3642</v>
      </c>
      <c r="C934" s="132">
        <v>3962</v>
      </c>
      <c r="D934" s="133">
        <v>3962</v>
      </c>
      <c r="E934" s="134" t="s">
        <v>1919</v>
      </c>
    </row>
    <row r="935" spans="1:22" x14ac:dyDescent="0.25">
      <c r="A935" s="135" t="s">
        <v>3643</v>
      </c>
      <c r="B935" s="135" t="s">
        <v>3644</v>
      </c>
      <c r="C935" s="132">
        <v>3973</v>
      </c>
      <c r="D935" s="133">
        <v>3973</v>
      </c>
      <c r="E935" s="134" t="s">
        <v>1919</v>
      </c>
    </row>
    <row r="936" spans="1:22" x14ac:dyDescent="0.25">
      <c r="A936" s="135" t="s">
        <v>3645</v>
      </c>
      <c r="B936" s="135" t="s">
        <v>3646</v>
      </c>
      <c r="C936" s="132">
        <v>3982</v>
      </c>
      <c r="D936" s="133">
        <v>3982</v>
      </c>
      <c r="E936" s="134" t="s">
        <v>1919</v>
      </c>
    </row>
    <row r="937" spans="1:22" x14ac:dyDescent="0.25">
      <c r="A937" s="135" t="s">
        <v>3647</v>
      </c>
      <c r="B937" s="135" t="s">
        <v>3648</v>
      </c>
      <c r="C937" s="132">
        <v>3985</v>
      </c>
      <c r="D937" s="133">
        <v>3985</v>
      </c>
      <c r="E937" s="134" t="s">
        <v>1919</v>
      </c>
    </row>
    <row r="938" spans="1:22" x14ac:dyDescent="0.25">
      <c r="A938" s="135" t="s">
        <v>3649</v>
      </c>
      <c r="B938" s="135" t="s">
        <v>3650</v>
      </c>
      <c r="C938" s="132">
        <v>3986</v>
      </c>
      <c r="D938" s="133">
        <v>3986</v>
      </c>
      <c r="E938" s="134" t="s">
        <v>1919</v>
      </c>
    </row>
    <row r="939" spans="1:22" x14ac:dyDescent="0.25">
      <c r="A939" s="135" t="s">
        <v>3651</v>
      </c>
      <c r="B939" s="135" t="s">
        <v>3652</v>
      </c>
      <c r="C939" s="132">
        <v>3991</v>
      </c>
      <c r="D939" s="133">
        <v>3991</v>
      </c>
      <c r="E939" s="134" t="s">
        <v>1919</v>
      </c>
    </row>
    <row r="940" spans="1:22" ht="27" x14ac:dyDescent="0.25">
      <c r="A940" s="135" t="s">
        <v>3653</v>
      </c>
      <c r="B940" s="135" t="s">
        <v>3654</v>
      </c>
      <c r="C940" s="132" t="s">
        <v>3655</v>
      </c>
      <c r="D940" s="133">
        <v>3993</v>
      </c>
      <c r="E940" s="134" t="s">
        <v>1919</v>
      </c>
    </row>
    <row r="941" spans="1:22" x14ac:dyDescent="0.25">
      <c r="A941" s="135" t="s">
        <v>3656</v>
      </c>
      <c r="B941" s="135" t="s">
        <v>3657</v>
      </c>
      <c r="C941" s="132" t="s">
        <v>3658</v>
      </c>
      <c r="D941" s="133">
        <v>3997</v>
      </c>
      <c r="E941" s="134" t="s">
        <v>1919</v>
      </c>
    </row>
    <row r="942" spans="1:22" x14ac:dyDescent="0.25">
      <c r="A942" s="135" t="s">
        <v>3659</v>
      </c>
      <c r="B942" s="135" t="s">
        <v>3660</v>
      </c>
      <c r="C942" s="132">
        <v>3997</v>
      </c>
      <c r="D942" s="133">
        <v>3997</v>
      </c>
      <c r="E942" s="134" t="s">
        <v>1919</v>
      </c>
    </row>
    <row r="943" spans="1:22" x14ac:dyDescent="0.25">
      <c r="A943" s="135" t="s">
        <v>3661</v>
      </c>
      <c r="B943" s="135" t="s">
        <v>3662</v>
      </c>
      <c r="C943" s="132" t="s">
        <v>3663</v>
      </c>
      <c r="D943" s="133">
        <v>4007</v>
      </c>
      <c r="E943" s="134" t="s">
        <v>1919</v>
      </c>
    </row>
    <row r="944" spans="1:22" x14ac:dyDescent="0.25">
      <c r="A944" s="135" t="s">
        <v>3664</v>
      </c>
      <c r="B944" s="135" t="s">
        <v>3665</v>
      </c>
      <c r="C944" s="132">
        <v>4010</v>
      </c>
      <c r="D944" s="133">
        <v>4010</v>
      </c>
      <c r="E944" s="134" t="s">
        <v>1919</v>
      </c>
    </row>
    <row r="945" spans="1:5" x14ac:dyDescent="0.25">
      <c r="A945" s="135" t="s">
        <v>3666</v>
      </c>
      <c r="B945" s="135" t="s">
        <v>3667</v>
      </c>
      <c r="C945" s="132" t="s">
        <v>3668</v>
      </c>
      <c r="D945" s="133" t="s">
        <v>3668</v>
      </c>
      <c r="E945" s="134" t="s">
        <v>1919</v>
      </c>
    </row>
    <row r="946" spans="1:5" x14ac:dyDescent="0.25">
      <c r="A946" s="135" t="s">
        <v>3669</v>
      </c>
      <c r="B946" s="135" t="s">
        <v>3670</v>
      </c>
      <c r="C946" s="132" t="s">
        <v>3668</v>
      </c>
      <c r="D946" s="133" t="s">
        <v>3668</v>
      </c>
      <c r="E946" s="134" t="s">
        <v>1919</v>
      </c>
    </row>
    <row r="947" spans="1:5" x14ac:dyDescent="0.25">
      <c r="A947" s="135" t="s">
        <v>3671</v>
      </c>
      <c r="B947" s="135" t="s">
        <v>3672</v>
      </c>
      <c r="C947" s="132" t="s">
        <v>3668</v>
      </c>
      <c r="D947" s="133" t="s">
        <v>3668</v>
      </c>
      <c r="E947" s="134" t="s">
        <v>1919</v>
      </c>
    </row>
    <row r="948" spans="1:5" x14ac:dyDescent="0.25">
      <c r="A948" s="135" t="s">
        <v>3673</v>
      </c>
      <c r="B948" s="135" t="s">
        <v>3674</v>
      </c>
      <c r="C948" s="132" t="s">
        <v>3668</v>
      </c>
      <c r="D948" s="133" t="s">
        <v>3668</v>
      </c>
      <c r="E948" s="134" t="s">
        <v>1919</v>
      </c>
    </row>
    <row r="949" spans="1:5" x14ac:dyDescent="0.25">
      <c r="A949" s="135" t="s">
        <v>3675</v>
      </c>
      <c r="B949" s="135" t="s">
        <v>3676</v>
      </c>
      <c r="C949" s="132" t="s">
        <v>3668</v>
      </c>
      <c r="D949" s="133" t="s">
        <v>3668</v>
      </c>
      <c r="E949" s="134" t="s">
        <v>1919</v>
      </c>
    </row>
    <row r="950" spans="1:5" x14ac:dyDescent="0.25">
      <c r="A950" s="135" t="s">
        <v>3677</v>
      </c>
      <c r="B950" s="135" t="s">
        <v>3678</v>
      </c>
      <c r="C950" s="132" t="s">
        <v>3668</v>
      </c>
      <c r="D950" s="133" t="s">
        <v>3668</v>
      </c>
      <c r="E950" s="134" t="s">
        <v>1919</v>
      </c>
    </row>
    <row r="951" spans="1:5" x14ac:dyDescent="0.25">
      <c r="A951" s="135" t="s">
        <v>3679</v>
      </c>
      <c r="B951" s="135" t="s">
        <v>3680</v>
      </c>
      <c r="C951" s="132" t="s">
        <v>3668</v>
      </c>
      <c r="D951" s="133" t="s">
        <v>3668</v>
      </c>
      <c r="E951" s="134" t="s">
        <v>1919</v>
      </c>
    </row>
    <row r="952" spans="1:5" x14ac:dyDescent="0.25">
      <c r="A952" s="135" t="s">
        <v>3681</v>
      </c>
      <c r="B952" s="135" t="s">
        <v>3682</v>
      </c>
      <c r="C952" s="132" t="s">
        <v>3668</v>
      </c>
      <c r="D952" s="133" t="s">
        <v>3668</v>
      </c>
      <c r="E952" s="134" t="s">
        <v>1919</v>
      </c>
    </row>
    <row r="953" spans="1:5" x14ac:dyDescent="0.25">
      <c r="A953" s="135" t="s">
        <v>3683</v>
      </c>
      <c r="B953" s="135" t="s">
        <v>3684</v>
      </c>
      <c r="C953" s="132" t="s">
        <v>3668</v>
      </c>
      <c r="D953" s="133" t="s">
        <v>3668</v>
      </c>
      <c r="E953" s="134" t="s">
        <v>1919</v>
      </c>
    </row>
    <row r="954" spans="1:5" x14ac:dyDescent="0.25">
      <c r="A954" s="135" t="s">
        <v>3685</v>
      </c>
      <c r="B954" s="135" t="s">
        <v>3686</v>
      </c>
      <c r="C954" s="132" t="s">
        <v>3668</v>
      </c>
      <c r="D954" s="133" t="s">
        <v>3668</v>
      </c>
      <c r="E954" s="134" t="s">
        <v>1919</v>
      </c>
    </row>
    <row r="955" spans="1:5" x14ac:dyDescent="0.25">
      <c r="A955" s="135" t="s">
        <v>3687</v>
      </c>
      <c r="B955" s="135" t="s">
        <v>3688</v>
      </c>
      <c r="C955" s="132" t="s">
        <v>3668</v>
      </c>
      <c r="D955" s="133" t="s">
        <v>3668</v>
      </c>
      <c r="E955" s="134" t="s">
        <v>1919</v>
      </c>
    </row>
    <row r="956" spans="1:5" x14ac:dyDescent="0.25">
      <c r="A956" s="135" t="s">
        <v>3689</v>
      </c>
      <c r="B956" s="135" t="s">
        <v>3690</v>
      </c>
      <c r="C956" s="132" t="s">
        <v>3668</v>
      </c>
      <c r="D956" s="133" t="s">
        <v>3668</v>
      </c>
      <c r="E956" s="134" t="s">
        <v>1919</v>
      </c>
    </row>
    <row r="957" spans="1:5" x14ac:dyDescent="0.25">
      <c r="A957" s="135" t="s">
        <v>3691</v>
      </c>
      <c r="B957" s="135" t="s">
        <v>3692</v>
      </c>
      <c r="C957" s="132" t="s">
        <v>3668</v>
      </c>
      <c r="D957" s="133" t="s">
        <v>3668</v>
      </c>
      <c r="E957" s="134" t="s">
        <v>2119</v>
      </c>
    </row>
    <row r="958" spans="1:5" x14ac:dyDescent="0.25">
      <c r="A958" s="135" t="s">
        <v>3693</v>
      </c>
      <c r="B958" s="135" t="s">
        <v>3694</v>
      </c>
      <c r="C958" s="132" t="s">
        <v>3668</v>
      </c>
      <c r="D958" s="133" t="s">
        <v>3668</v>
      </c>
      <c r="E958" s="134" t="s">
        <v>1919</v>
      </c>
    </row>
    <row r="959" spans="1:5" x14ac:dyDescent="0.25">
      <c r="A959" s="135" t="s">
        <v>3695</v>
      </c>
      <c r="B959" s="135" t="s">
        <v>3696</v>
      </c>
      <c r="C959" s="132" t="s">
        <v>3668</v>
      </c>
      <c r="D959" s="133" t="s">
        <v>3668</v>
      </c>
      <c r="E959" s="134" t="s">
        <v>1919</v>
      </c>
    </row>
    <row r="960" spans="1:5" x14ac:dyDescent="0.25">
      <c r="A960" s="135" t="s">
        <v>3697</v>
      </c>
      <c r="B960" s="135" t="s">
        <v>3698</v>
      </c>
      <c r="C960" s="132" t="s">
        <v>3668</v>
      </c>
      <c r="D960" s="133" t="s">
        <v>3668</v>
      </c>
      <c r="E960" s="137" t="s">
        <v>2119</v>
      </c>
    </row>
    <row r="961" spans="1:5" x14ac:dyDescent="0.25">
      <c r="A961" s="135" t="s">
        <v>3699</v>
      </c>
      <c r="B961" s="135" t="s">
        <v>3700</v>
      </c>
      <c r="C961" s="132" t="s">
        <v>3668</v>
      </c>
      <c r="D961" s="133" t="s">
        <v>3668</v>
      </c>
      <c r="E961" s="134" t="s">
        <v>2119</v>
      </c>
    </row>
    <row r="962" spans="1:5" x14ac:dyDescent="0.25">
      <c r="A962" s="135" t="s">
        <v>3701</v>
      </c>
      <c r="B962" s="135" t="s">
        <v>3702</v>
      </c>
      <c r="C962" s="132" t="s">
        <v>3668</v>
      </c>
      <c r="D962" s="133" t="s">
        <v>3668</v>
      </c>
      <c r="E962" s="134" t="s">
        <v>2119</v>
      </c>
    </row>
    <row r="963" spans="1:5" x14ac:dyDescent="0.25">
      <c r="A963" s="135" t="s">
        <v>3703</v>
      </c>
      <c r="B963" s="135" t="s">
        <v>3704</v>
      </c>
      <c r="C963" s="132" t="s">
        <v>3668</v>
      </c>
      <c r="D963" s="133" t="s">
        <v>3668</v>
      </c>
      <c r="E963" s="137" t="s">
        <v>2119</v>
      </c>
    </row>
    <row r="964" spans="1:5" x14ac:dyDescent="0.25">
      <c r="A964" s="138" t="s">
        <v>3705</v>
      </c>
      <c r="B964" s="138" t="s">
        <v>3706</v>
      </c>
      <c r="C964" s="132" t="s">
        <v>3668</v>
      </c>
      <c r="D964" s="133" t="s">
        <v>3668</v>
      </c>
      <c r="E964" s="134" t="s">
        <v>1919</v>
      </c>
    </row>
    <row r="965" spans="1:5" x14ac:dyDescent="0.25">
      <c r="A965" s="135" t="s">
        <v>3707</v>
      </c>
      <c r="B965" s="135" t="s">
        <v>3708</v>
      </c>
      <c r="C965" s="132" t="s">
        <v>3668</v>
      </c>
      <c r="D965" s="133" t="s">
        <v>3668</v>
      </c>
      <c r="E965" s="134" t="s">
        <v>1919</v>
      </c>
    </row>
    <row r="966" spans="1:5" x14ac:dyDescent="0.25">
      <c r="A966" s="135" t="s">
        <v>3709</v>
      </c>
      <c r="B966" s="135" t="s">
        <v>3710</v>
      </c>
      <c r="C966" s="132" t="s">
        <v>3668</v>
      </c>
      <c r="D966" s="133" t="s">
        <v>3668</v>
      </c>
      <c r="E966" s="134" t="s">
        <v>1919</v>
      </c>
    </row>
    <row r="967" spans="1:5" x14ac:dyDescent="0.25">
      <c r="A967" s="135" t="s">
        <v>3711</v>
      </c>
      <c r="B967" s="135" t="s">
        <v>3712</v>
      </c>
      <c r="C967" s="132" t="s">
        <v>3668</v>
      </c>
      <c r="D967" s="133" t="s">
        <v>3668</v>
      </c>
      <c r="E967" s="134" t="s">
        <v>1919</v>
      </c>
    </row>
    <row r="968" spans="1:5" x14ac:dyDescent="0.25">
      <c r="A968" s="135" t="s">
        <v>3713</v>
      </c>
      <c r="B968" s="135" t="s">
        <v>3714</v>
      </c>
      <c r="C968" s="132" t="s">
        <v>3668</v>
      </c>
      <c r="D968" s="133" t="s">
        <v>3668</v>
      </c>
      <c r="E968" s="134" t="s">
        <v>2119</v>
      </c>
    </row>
    <row r="969" spans="1:5" x14ac:dyDescent="0.25">
      <c r="A969" s="135" t="s">
        <v>3715</v>
      </c>
      <c r="B969" s="135" t="s">
        <v>2192</v>
      </c>
      <c r="C969" s="132" t="s">
        <v>3668</v>
      </c>
      <c r="D969" s="133" t="s">
        <v>3668</v>
      </c>
      <c r="E969" s="134" t="s">
        <v>2119</v>
      </c>
    </row>
    <row r="970" spans="1:5" x14ac:dyDescent="0.25">
      <c r="A970" s="135" t="s">
        <v>3716</v>
      </c>
      <c r="B970" s="135" t="s">
        <v>3717</v>
      </c>
      <c r="C970" s="132" t="s">
        <v>3668</v>
      </c>
      <c r="D970" s="133" t="s">
        <v>3668</v>
      </c>
      <c r="E970" s="134" t="s">
        <v>1919</v>
      </c>
    </row>
    <row r="971" spans="1:5" x14ac:dyDescent="0.25">
      <c r="A971" s="135" t="s">
        <v>3718</v>
      </c>
      <c r="B971" s="135" t="s">
        <v>3719</v>
      </c>
      <c r="C971" s="132" t="s">
        <v>3668</v>
      </c>
      <c r="D971" s="133" t="s">
        <v>3668</v>
      </c>
      <c r="E971" s="134" t="s">
        <v>1919</v>
      </c>
    </row>
    <row r="972" spans="1:5" x14ac:dyDescent="0.25">
      <c r="A972" s="135" t="s">
        <v>3720</v>
      </c>
      <c r="B972" s="135" t="s">
        <v>3721</v>
      </c>
      <c r="C972" s="132" t="s">
        <v>3668</v>
      </c>
      <c r="D972" s="133" t="s">
        <v>3668</v>
      </c>
      <c r="E972" s="134" t="s">
        <v>1919</v>
      </c>
    </row>
    <row r="973" spans="1:5" x14ac:dyDescent="0.25">
      <c r="A973" s="135" t="s">
        <v>3722</v>
      </c>
      <c r="B973" s="135" t="s">
        <v>3723</v>
      </c>
      <c r="C973" s="132" t="s">
        <v>3668</v>
      </c>
      <c r="D973" s="133" t="s">
        <v>3668</v>
      </c>
      <c r="E973" s="134" t="s">
        <v>1919</v>
      </c>
    </row>
    <row r="974" spans="1:5" x14ac:dyDescent="0.25">
      <c r="A974" s="135" t="s">
        <v>3724</v>
      </c>
      <c r="B974" s="135" t="s">
        <v>3725</v>
      </c>
      <c r="C974" s="132" t="s">
        <v>3668</v>
      </c>
      <c r="D974" s="133" t="s">
        <v>3668</v>
      </c>
      <c r="E974" s="134" t="s">
        <v>1919</v>
      </c>
    </row>
    <row r="975" spans="1:5" x14ac:dyDescent="0.25">
      <c r="A975" s="135" t="s">
        <v>3726</v>
      </c>
      <c r="B975" s="135" t="s">
        <v>3727</v>
      </c>
      <c r="C975" s="132" t="s">
        <v>3668</v>
      </c>
      <c r="D975" s="133" t="s">
        <v>3668</v>
      </c>
      <c r="E975" s="134" t="s">
        <v>1919</v>
      </c>
    </row>
    <row r="976" spans="1:5" x14ac:dyDescent="0.25">
      <c r="A976" s="135" t="s">
        <v>3728</v>
      </c>
      <c r="B976" s="135" t="s">
        <v>3729</v>
      </c>
      <c r="C976" s="132" t="s">
        <v>3668</v>
      </c>
      <c r="D976" s="133" t="s">
        <v>3668</v>
      </c>
      <c r="E976" s="134" t="s">
        <v>1919</v>
      </c>
    </row>
    <row r="977" spans="1:22" x14ac:dyDescent="0.25">
      <c r="A977" s="135" t="s">
        <v>3730</v>
      </c>
      <c r="B977" s="135" t="s">
        <v>3731</v>
      </c>
      <c r="C977" s="132" t="s">
        <v>3668</v>
      </c>
      <c r="D977" s="133" t="s">
        <v>3668</v>
      </c>
      <c r="E977" s="134" t="s">
        <v>1919</v>
      </c>
    </row>
    <row r="978" spans="1:22" x14ac:dyDescent="0.25">
      <c r="A978" s="135" t="s">
        <v>3732</v>
      </c>
      <c r="B978" s="135" t="s">
        <v>3733</v>
      </c>
      <c r="C978" s="132" t="s">
        <v>3668</v>
      </c>
      <c r="D978" s="133" t="s">
        <v>3668</v>
      </c>
      <c r="E978" s="134" t="s">
        <v>1919</v>
      </c>
    </row>
    <row r="979" spans="1:22" x14ac:dyDescent="0.25">
      <c r="A979" s="135" t="s">
        <v>3734</v>
      </c>
      <c r="B979" s="135" t="s">
        <v>3735</v>
      </c>
      <c r="C979" s="132" t="s">
        <v>3668</v>
      </c>
      <c r="D979" s="133" t="s">
        <v>3668</v>
      </c>
      <c r="E979" s="134" t="s">
        <v>1919</v>
      </c>
    </row>
    <row r="980" spans="1:22" x14ac:dyDescent="0.25">
      <c r="A980" s="135" t="s">
        <v>3736</v>
      </c>
      <c r="B980" s="135" t="s">
        <v>3737</v>
      </c>
      <c r="C980" s="132" t="s">
        <v>3668</v>
      </c>
      <c r="D980" s="133" t="s">
        <v>3668</v>
      </c>
      <c r="E980" s="134" t="s">
        <v>2119</v>
      </c>
    </row>
    <row r="981" spans="1:22" x14ac:dyDescent="0.25">
      <c r="A981" s="135" t="s">
        <v>3738</v>
      </c>
      <c r="B981" s="135" t="s">
        <v>3739</v>
      </c>
      <c r="C981" s="132" t="s">
        <v>3668</v>
      </c>
      <c r="D981" s="133" t="s">
        <v>3668</v>
      </c>
      <c r="E981" s="134" t="s">
        <v>2119</v>
      </c>
    </row>
    <row r="982" spans="1:22" x14ac:dyDescent="0.25">
      <c r="A982" s="135" t="s">
        <v>3740</v>
      </c>
      <c r="B982" s="135" t="s">
        <v>3741</v>
      </c>
      <c r="C982" s="132" t="s">
        <v>3668</v>
      </c>
      <c r="D982" s="133" t="s">
        <v>3668</v>
      </c>
      <c r="E982" s="134" t="s">
        <v>1919</v>
      </c>
    </row>
    <row r="983" spans="1:22" x14ac:dyDescent="0.25">
      <c r="A983" s="135" t="s">
        <v>3742</v>
      </c>
      <c r="B983" s="135" t="s">
        <v>3743</v>
      </c>
      <c r="C983" s="132" t="s">
        <v>3668</v>
      </c>
      <c r="D983" s="133" t="s">
        <v>3668</v>
      </c>
      <c r="E983" s="134" t="s">
        <v>1919</v>
      </c>
    </row>
    <row r="984" spans="1:22" x14ac:dyDescent="0.25">
      <c r="A984" s="135" t="s">
        <v>3744</v>
      </c>
      <c r="B984" s="135" t="s">
        <v>3745</v>
      </c>
      <c r="C984" s="132" t="s">
        <v>3668</v>
      </c>
      <c r="D984" s="133" t="s">
        <v>3668</v>
      </c>
      <c r="E984" s="134" t="s">
        <v>1919</v>
      </c>
    </row>
    <row r="985" spans="1:22" x14ac:dyDescent="0.25">
      <c r="A985" s="135" t="s">
        <v>3746</v>
      </c>
      <c r="B985" s="135" t="s">
        <v>3747</v>
      </c>
      <c r="C985" s="132" t="s">
        <v>3668</v>
      </c>
      <c r="D985" s="133" t="s">
        <v>3668</v>
      </c>
      <c r="E985" s="134" t="s">
        <v>1919</v>
      </c>
    </row>
    <row r="986" spans="1:22" x14ac:dyDescent="0.25">
      <c r="A986" s="135" t="s">
        <v>3748</v>
      </c>
      <c r="B986" s="135" t="s">
        <v>3749</v>
      </c>
      <c r="C986" s="132" t="s">
        <v>3668</v>
      </c>
      <c r="D986" s="133" t="s">
        <v>3668</v>
      </c>
      <c r="E986" s="134" t="s">
        <v>1919</v>
      </c>
    </row>
    <row r="987" spans="1:22" x14ac:dyDescent="0.25">
      <c r="A987" s="135" t="s">
        <v>3750</v>
      </c>
      <c r="B987" s="135" t="s">
        <v>3751</v>
      </c>
      <c r="C987" s="132" t="s">
        <v>3668</v>
      </c>
      <c r="D987" s="133" t="s">
        <v>3668</v>
      </c>
      <c r="E987" s="134" t="s">
        <v>1919</v>
      </c>
    </row>
    <row r="988" spans="1:22" x14ac:dyDescent="0.25">
      <c r="A988" s="135" t="s">
        <v>3752</v>
      </c>
      <c r="B988" s="135" t="s">
        <v>3753</v>
      </c>
      <c r="C988" s="132" t="s">
        <v>3668</v>
      </c>
      <c r="D988" s="133" t="s">
        <v>3668</v>
      </c>
      <c r="E988" s="134" t="s">
        <v>1919</v>
      </c>
    </row>
    <row r="989" spans="1:22" x14ac:dyDescent="0.25">
      <c r="A989" s="135" t="s">
        <v>3754</v>
      </c>
      <c r="B989" s="135" t="s">
        <v>3755</v>
      </c>
      <c r="C989" s="132" t="s">
        <v>3668</v>
      </c>
      <c r="D989" s="133" t="s">
        <v>3668</v>
      </c>
      <c r="E989" s="134" t="s">
        <v>1919</v>
      </c>
      <c r="F989" s="136"/>
      <c r="G989" s="136"/>
      <c r="H989" s="136"/>
      <c r="I989" s="136"/>
      <c r="J989" s="136"/>
      <c r="K989" s="136"/>
      <c r="L989" s="136"/>
      <c r="M989" s="136"/>
      <c r="N989" s="136"/>
      <c r="O989" s="136"/>
      <c r="P989" s="136"/>
      <c r="Q989" s="136"/>
      <c r="R989" s="136"/>
      <c r="S989" s="136"/>
      <c r="T989" s="136"/>
      <c r="U989" s="136"/>
      <c r="V989" s="136"/>
    </row>
    <row r="990" spans="1:22" x14ac:dyDescent="0.25">
      <c r="A990" s="135" t="s">
        <v>3756</v>
      </c>
      <c r="B990" s="135" t="s">
        <v>3757</v>
      </c>
      <c r="C990" s="132" t="s">
        <v>3668</v>
      </c>
      <c r="D990" s="133" t="s">
        <v>3668</v>
      </c>
      <c r="E990" s="134" t="s">
        <v>1919</v>
      </c>
      <c r="F990" s="136"/>
      <c r="G990" s="136"/>
      <c r="H990" s="136"/>
      <c r="I990" s="136"/>
      <c r="J990" s="136"/>
      <c r="K990" s="136"/>
      <c r="L990" s="136"/>
      <c r="M990" s="136"/>
      <c r="N990" s="136"/>
      <c r="O990" s="136"/>
      <c r="P990" s="136"/>
      <c r="Q990" s="136"/>
      <c r="R990" s="136"/>
      <c r="S990" s="136"/>
      <c r="T990" s="136"/>
      <c r="U990" s="136"/>
      <c r="V990" s="136"/>
    </row>
    <row r="991" spans="1:22" x14ac:dyDescent="0.25">
      <c r="A991" s="135" t="s">
        <v>3758</v>
      </c>
      <c r="B991" s="135" t="s">
        <v>3759</v>
      </c>
      <c r="C991" s="132" t="s">
        <v>3668</v>
      </c>
      <c r="D991" s="133" t="s">
        <v>3668</v>
      </c>
      <c r="E991" s="134" t="s">
        <v>1919</v>
      </c>
      <c r="F991" s="136"/>
      <c r="G991" s="136"/>
      <c r="H991" s="136"/>
      <c r="I991" s="136"/>
      <c r="J991" s="136"/>
      <c r="K991" s="136"/>
      <c r="L991" s="136"/>
      <c r="M991" s="136"/>
      <c r="N991" s="136"/>
      <c r="O991" s="136"/>
      <c r="P991" s="136"/>
      <c r="Q991" s="136"/>
      <c r="R991" s="136"/>
      <c r="S991" s="136"/>
      <c r="T991" s="136"/>
      <c r="U991" s="136"/>
      <c r="V991" s="136"/>
    </row>
    <row r="992" spans="1:22" x14ac:dyDescent="0.25">
      <c r="A992" s="135" t="s">
        <v>3760</v>
      </c>
      <c r="B992" s="135" t="s">
        <v>3761</v>
      </c>
      <c r="C992" s="132" t="s">
        <v>3668</v>
      </c>
      <c r="D992" s="133" t="s">
        <v>3668</v>
      </c>
      <c r="E992" s="134" t="s">
        <v>1919</v>
      </c>
      <c r="F992" s="136"/>
      <c r="G992" s="136"/>
      <c r="H992" s="136"/>
      <c r="I992" s="136"/>
      <c r="J992" s="136"/>
      <c r="K992" s="136"/>
      <c r="L992" s="136"/>
      <c r="M992" s="136"/>
      <c r="N992" s="136"/>
      <c r="O992" s="136"/>
      <c r="P992" s="136"/>
      <c r="Q992" s="136"/>
      <c r="R992" s="136"/>
      <c r="S992" s="136"/>
      <c r="T992" s="136"/>
      <c r="U992" s="136"/>
      <c r="V992" s="136"/>
    </row>
    <row r="993" spans="1:22" x14ac:dyDescent="0.25">
      <c r="A993" s="135" t="s">
        <v>3762</v>
      </c>
      <c r="B993" s="135" t="s">
        <v>3763</v>
      </c>
      <c r="C993" s="132" t="s">
        <v>3668</v>
      </c>
      <c r="D993" s="133" t="s">
        <v>3668</v>
      </c>
      <c r="E993" s="134" t="s">
        <v>1919</v>
      </c>
      <c r="F993" s="136"/>
      <c r="G993" s="136"/>
      <c r="H993" s="136"/>
      <c r="I993" s="136"/>
      <c r="J993" s="136"/>
      <c r="K993" s="136"/>
      <c r="L993" s="136"/>
      <c r="M993" s="136"/>
      <c r="N993" s="136"/>
      <c r="O993" s="136"/>
      <c r="P993" s="136"/>
      <c r="Q993" s="136"/>
      <c r="R993" s="136"/>
      <c r="S993" s="136"/>
      <c r="T993" s="136"/>
      <c r="U993" s="136"/>
      <c r="V993" s="136"/>
    </row>
    <row r="994" spans="1:22" x14ac:dyDescent="0.25">
      <c r="A994" s="135" t="s">
        <v>3764</v>
      </c>
      <c r="B994" s="135" t="s">
        <v>3765</v>
      </c>
      <c r="C994" s="132" t="s">
        <v>3668</v>
      </c>
      <c r="D994" s="133" t="s">
        <v>3668</v>
      </c>
      <c r="E994" s="134" t="s">
        <v>1919</v>
      </c>
      <c r="F994" s="136"/>
      <c r="G994" s="136"/>
      <c r="H994" s="136"/>
      <c r="I994" s="136"/>
      <c r="J994" s="136"/>
      <c r="K994" s="136"/>
      <c r="L994" s="136"/>
      <c r="M994" s="136"/>
      <c r="N994" s="136"/>
      <c r="O994" s="136"/>
      <c r="P994" s="136"/>
      <c r="Q994" s="136"/>
      <c r="R994" s="136"/>
      <c r="S994" s="136"/>
      <c r="T994" s="136"/>
      <c r="U994" s="136"/>
      <c r="V994" s="136"/>
    </row>
    <row r="995" spans="1:22" x14ac:dyDescent="0.25">
      <c r="A995" s="135" t="s">
        <v>3766</v>
      </c>
      <c r="B995" s="135" t="s">
        <v>3767</v>
      </c>
      <c r="C995" s="132" t="s">
        <v>3668</v>
      </c>
      <c r="D995" s="133" t="s">
        <v>3668</v>
      </c>
      <c r="E995" s="134" t="s">
        <v>2119</v>
      </c>
      <c r="F995" s="136"/>
      <c r="G995" s="136"/>
      <c r="H995" s="136"/>
      <c r="I995" s="136"/>
      <c r="J995" s="136"/>
      <c r="K995" s="136"/>
      <c r="L995" s="136"/>
      <c r="M995" s="136"/>
      <c r="N995" s="136"/>
      <c r="O995" s="136"/>
      <c r="P995" s="136"/>
      <c r="Q995" s="136"/>
      <c r="R995" s="136"/>
      <c r="S995" s="136"/>
      <c r="T995" s="136"/>
      <c r="U995" s="136"/>
      <c r="V995" s="136"/>
    </row>
    <row r="996" spans="1:22" x14ac:dyDescent="0.25">
      <c r="A996" s="135" t="s">
        <v>3768</v>
      </c>
      <c r="B996" s="135" t="s">
        <v>3769</v>
      </c>
      <c r="C996" s="132" t="s">
        <v>3668</v>
      </c>
      <c r="D996" s="133" t="s">
        <v>3668</v>
      </c>
      <c r="E996" s="134" t="s">
        <v>1919</v>
      </c>
      <c r="F996" s="136"/>
      <c r="G996" s="136"/>
      <c r="H996" s="136"/>
      <c r="I996" s="136"/>
      <c r="J996" s="136"/>
      <c r="K996" s="136"/>
      <c r="L996" s="136"/>
      <c r="M996" s="136"/>
      <c r="N996" s="136"/>
      <c r="O996" s="136"/>
      <c r="P996" s="136"/>
      <c r="Q996" s="136"/>
      <c r="R996" s="136"/>
      <c r="S996" s="136"/>
      <c r="T996" s="136"/>
      <c r="U996" s="136"/>
      <c r="V996" s="136"/>
    </row>
    <row r="997" spans="1:22" x14ac:dyDescent="0.25">
      <c r="A997" s="135" t="s">
        <v>3770</v>
      </c>
      <c r="B997" s="135" t="s">
        <v>3771</v>
      </c>
      <c r="C997" s="132" t="s">
        <v>3668</v>
      </c>
      <c r="D997" s="133" t="s">
        <v>3668</v>
      </c>
      <c r="E997" s="134" t="s">
        <v>1919</v>
      </c>
      <c r="F997" s="136"/>
      <c r="G997" s="136"/>
      <c r="H997" s="136"/>
      <c r="I997" s="136"/>
      <c r="J997" s="136"/>
      <c r="K997" s="136"/>
      <c r="L997" s="136"/>
      <c r="M997" s="136"/>
      <c r="N997" s="136"/>
      <c r="O997" s="136"/>
      <c r="P997" s="136"/>
      <c r="Q997" s="136"/>
      <c r="R997" s="136"/>
      <c r="S997" s="136"/>
      <c r="T997" s="136"/>
      <c r="U997" s="136"/>
      <c r="V997" s="136"/>
    </row>
    <row r="998" spans="1:22" x14ac:dyDescent="0.25">
      <c r="A998" s="135" t="s">
        <v>3772</v>
      </c>
      <c r="B998" s="135" t="s">
        <v>3773</v>
      </c>
      <c r="C998" s="132" t="s">
        <v>3668</v>
      </c>
      <c r="D998" s="133" t="s">
        <v>3668</v>
      </c>
      <c r="E998" s="134" t="s">
        <v>2119</v>
      </c>
      <c r="F998" s="136"/>
      <c r="G998" s="136"/>
      <c r="H998" s="136"/>
      <c r="I998" s="136"/>
      <c r="J998" s="136"/>
      <c r="K998" s="136"/>
      <c r="L998" s="136"/>
      <c r="M998" s="136"/>
      <c r="N998" s="136"/>
      <c r="O998" s="136"/>
      <c r="P998" s="136"/>
      <c r="Q998" s="136"/>
      <c r="R998" s="136"/>
      <c r="S998" s="136"/>
      <c r="T998" s="136"/>
      <c r="U998" s="136"/>
      <c r="V998" s="136"/>
    </row>
    <row r="999" spans="1:22" x14ac:dyDescent="0.25">
      <c r="A999" s="135" t="s">
        <v>3774</v>
      </c>
      <c r="B999" s="135" t="s">
        <v>3775</v>
      </c>
      <c r="C999" s="132" t="s">
        <v>3668</v>
      </c>
      <c r="D999" s="133" t="s">
        <v>3668</v>
      </c>
      <c r="E999" s="134" t="s">
        <v>1919</v>
      </c>
      <c r="F999" s="136"/>
      <c r="G999" s="136"/>
      <c r="H999" s="136"/>
      <c r="I999" s="136"/>
      <c r="J999" s="136"/>
      <c r="K999" s="136"/>
      <c r="L999" s="136"/>
      <c r="M999" s="136"/>
      <c r="N999" s="136"/>
      <c r="O999" s="136"/>
      <c r="P999" s="136"/>
      <c r="Q999" s="136"/>
      <c r="R999" s="136"/>
      <c r="S999" s="136"/>
      <c r="T999" s="136"/>
      <c r="U999" s="136"/>
      <c r="V999" s="136"/>
    </row>
    <row r="1000" spans="1:22" x14ac:dyDescent="0.25">
      <c r="A1000" s="135" t="s">
        <v>3776</v>
      </c>
      <c r="B1000" s="135" t="s">
        <v>3777</v>
      </c>
      <c r="C1000" s="132" t="s">
        <v>3668</v>
      </c>
      <c r="D1000" s="133" t="s">
        <v>3668</v>
      </c>
      <c r="E1000" s="134" t="s">
        <v>1919</v>
      </c>
    </row>
    <row r="1001" spans="1:22" x14ac:dyDescent="0.25">
      <c r="A1001" s="135" t="s">
        <v>3778</v>
      </c>
      <c r="B1001" s="135" t="s">
        <v>3779</v>
      </c>
      <c r="C1001" s="132" t="s">
        <v>3668</v>
      </c>
      <c r="D1001" s="133" t="s">
        <v>3668</v>
      </c>
      <c r="E1001" s="134" t="s">
        <v>1919</v>
      </c>
    </row>
    <row r="1002" spans="1:22" x14ac:dyDescent="0.25">
      <c r="A1002" s="135" t="s">
        <v>3780</v>
      </c>
      <c r="B1002" s="135" t="s">
        <v>3781</v>
      </c>
      <c r="C1002" s="132" t="s">
        <v>3668</v>
      </c>
      <c r="D1002" s="133" t="s">
        <v>3668</v>
      </c>
      <c r="E1002" s="134" t="s">
        <v>1919</v>
      </c>
    </row>
    <row r="1003" spans="1:22" x14ac:dyDescent="0.25">
      <c r="A1003" s="135" t="s">
        <v>3782</v>
      </c>
      <c r="B1003" s="135" t="s">
        <v>3783</v>
      </c>
      <c r="C1003" s="132" t="s">
        <v>3668</v>
      </c>
      <c r="D1003" s="133" t="s">
        <v>3668</v>
      </c>
      <c r="E1003" s="134" t="s">
        <v>2119</v>
      </c>
    </row>
    <row r="1004" spans="1:22" x14ac:dyDescent="0.25">
      <c r="A1004" s="135" t="s">
        <v>3784</v>
      </c>
      <c r="B1004" s="135" t="s">
        <v>3690</v>
      </c>
      <c r="C1004" s="132" t="s">
        <v>3668</v>
      </c>
      <c r="D1004" s="133" t="s">
        <v>3668</v>
      </c>
      <c r="E1004" s="134" t="s">
        <v>2119</v>
      </c>
    </row>
    <row r="1005" spans="1:22" x14ac:dyDescent="0.25">
      <c r="A1005" s="135" t="s">
        <v>3785</v>
      </c>
      <c r="B1005" s="135" t="s">
        <v>3786</v>
      </c>
      <c r="C1005" s="132" t="s">
        <v>3668</v>
      </c>
      <c r="D1005" s="133" t="s">
        <v>3668</v>
      </c>
      <c r="E1005" s="137" t="s">
        <v>2119</v>
      </c>
    </row>
    <row r="1006" spans="1:22" x14ac:dyDescent="0.25">
      <c r="A1006" s="135" t="s">
        <v>3787</v>
      </c>
      <c r="B1006" s="135" t="s">
        <v>3788</v>
      </c>
      <c r="C1006" s="132" t="s">
        <v>3668</v>
      </c>
      <c r="D1006" s="133" t="s">
        <v>3668</v>
      </c>
      <c r="E1006" s="134" t="s">
        <v>1919</v>
      </c>
    </row>
    <row r="1007" spans="1:22" x14ac:dyDescent="0.25">
      <c r="A1007" s="135" t="s">
        <v>3789</v>
      </c>
      <c r="B1007" s="135" t="s">
        <v>3790</v>
      </c>
      <c r="C1007" s="132" t="s">
        <v>3668</v>
      </c>
      <c r="D1007" s="133" t="s">
        <v>3668</v>
      </c>
      <c r="E1007" s="134" t="s">
        <v>1919</v>
      </c>
    </row>
    <row r="1008" spans="1:22" x14ac:dyDescent="0.25">
      <c r="A1008" s="135" t="s">
        <v>3791</v>
      </c>
      <c r="B1008" s="135" t="s">
        <v>3792</v>
      </c>
      <c r="C1008" s="132" t="s">
        <v>3668</v>
      </c>
      <c r="D1008" s="133" t="s">
        <v>3668</v>
      </c>
      <c r="E1008" s="134" t="s">
        <v>1919</v>
      </c>
    </row>
    <row r="1009" spans="1:5" x14ac:dyDescent="0.25">
      <c r="A1009" s="135" t="s">
        <v>3793</v>
      </c>
      <c r="B1009" s="135" t="s">
        <v>3794</v>
      </c>
      <c r="C1009" s="132" t="s">
        <v>3668</v>
      </c>
      <c r="D1009" s="133" t="s">
        <v>3668</v>
      </c>
      <c r="E1009" s="134" t="s">
        <v>1919</v>
      </c>
    </row>
    <row r="1010" spans="1:5" x14ac:dyDescent="0.25">
      <c r="A1010" s="135" t="s">
        <v>3795</v>
      </c>
      <c r="B1010" s="135" t="s">
        <v>3796</v>
      </c>
      <c r="C1010" s="132" t="s">
        <v>3668</v>
      </c>
      <c r="D1010" s="133" t="s">
        <v>3668</v>
      </c>
      <c r="E1010" s="134" t="s">
        <v>2119</v>
      </c>
    </row>
    <row r="1011" spans="1:5" x14ac:dyDescent="0.25">
      <c r="A1011" s="135" t="s">
        <v>3797</v>
      </c>
      <c r="B1011" s="135" t="s">
        <v>3798</v>
      </c>
      <c r="C1011" s="132" t="s">
        <v>3668</v>
      </c>
      <c r="D1011" s="133" t="s">
        <v>3668</v>
      </c>
      <c r="E1011" s="134" t="s">
        <v>1919</v>
      </c>
    </row>
    <row r="1012" spans="1:5" x14ac:dyDescent="0.25">
      <c r="A1012" s="135" t="s">
        <v>3799</v>
      </c>
      <c r="B1012" s="135" t="s">
        <v>3800</v>
      </c>
      <c r="C1012" s="132" t="s">
        <v>3668</v>
      </c>
      <c r="D1012" s="133" t="s">
        <v>3668</v>
      </c>
      <c r="E1012" s="134" t="s">
        <v>1919</v>
      </c>
    </row>
    <row r="1013" spans="1:5" x14ac:dyDescent="0.25">
      <c r="A1013" s="135" t="s">
        <v>3801</v>
      </c>
      <c r="B1013" s="135" t="s">
        <v>3802</v>
      </c>
      <c r="C1013" s="132" t="s">
        <v>3668</v>
      </c>
      <c r="D1013" s="133" t="s">
        <v>3668</v>
      </c>
      <c r="E1013" s="134" t="s">
        <v>1919</v>
      </c>
    </row>
    <row r="1014" spans="1:5" x14ac:dyDescent="0.25">
      <c r="A1014" s="135" t="s">
        <v>3803</v>
      </c>
      <c r="B1014" s="135" t="s">
        <v>3804</v>
      </c>
      <c r="C1014" s="132" t="s">
        <v>3668</v>
      </c>
      <c r="D1014" s="133" t="s">
        <v>3668</v>
      </c>
      <c r="E1014" s="134" t="s">
        <v>1919</v>
      </c>
    </row>
    <row r="1015" spans="1:5" x14ac:dyDescent="0.25">
      <c r="A1015" s="135" t="s">
        <v>3805</v>
      </c>
      <c r="B1015" s="135" t="s">
        <v>3806</v>
      </c>
      <c r="C1015" s="132" t="s">
        <v>3668</v>
      </c>
      <c r="D1015" s="133" t="s">
        <v>3668</v>
      </c>
      <c r="E1015" s="134" t="s">
        <v>1919</v>
      </c>
    </row>
    <row r="1016" spans="1:5" x14ac:dyDescent="0.25">
      <c r="A1016" s="135" t="s">
        <v>3807</v>
      </c>
      <c r="B1016" s="135" t="s">
        <v>3808</v>
      </c>
      <c r="C1016" s="132" t="s">
        <v>3668</v>
      </c>
      <c r="D1016" s="133" t="s">
        <v>3668</v>
      </c>
      <c r="E1016" s="134" t="s">
        <v>1919</v>
      </c>
    </row>
    <row r="1017" spans="1:5" x14ac:dyDescent="0.25">
      <c r="A1017" s="135" t="s">
        <v>3809</v>
      </c>
      <c r="B1017" s="135" t="s">
        <v>3810</v>
      </c>
      <c r="C1017" s="132" t="s">
        <v>3668</v>
      </c>
      <c r="D1017" s="133" t="s">
        <v>3668</v>
      </c>
      <c r="E1017" s="134" t="s">
        <v>1919</v>
      </c>
    </row>
    <row r="1018" spans="1:5" x14ac:dyDescent="0.25">
      <c r="A1018" s="135" t="s">
        <v>3811</v>
      </c>
      <c r="B1018" s="135" t="s">
        <v>3812</v>
      </c>
      <c r="C1018" s="132" t="s">
        <v>3668</v>
      </c>
      <c r="D1018" s="133" t="s">
        <v>3668</v>
      </c>
      <c r="E1018" s="134" t="s">
        <v>1919</v>
      </c>
    </row>
    <row r="1019" spans="1:5" x14ac:dyDescent="0.25">
      <c r="A1019" s="135" t="s">
        <v>3813</v>
      </c>
      <c r="B1019" s="135" t="s">
        <v>3814</v>
      </c>
      <c r="C1019" s="132" t="s">
        <v>3668</v>
      </c>
      <c r="D1019" s="133" t="s">
        <v>3668</v>
      </c>
      <c r="E1019" s="134" t="s">
        <v>1919</v>
      </c>
    </row>
    <row r="1020" spans="1:5" x14ac:dyDescent="0.25">
      <c r="A1020" s="135" t="s">
        <v>3815</v>
      </c>
      <c r="B1020" s="135" t="s">
        <v>3816</v>
      </c>
      <c r="C1020" s="132" t="s">
        <v>3668</v>
      </c>
      <c r="D1020" s="133" t="s">
        <v>3668</v>
      </c>
      <c r="E1020" s="134" t="s">
        <v>1919</v>
      </c>
    </row>
    <row r="1021" spans="1:5" x14ac:dyDescent="0.25">
      <c r="A1021" s="135" t="s">
        <v>3817</v>
      </c>
      <c r="B1021" s="135" t="s">
        <v>3818</v>
      </c>
      <c r="C1021" s="132" t="s">
        <v>3668</v>
      </c>
      <c r="D1021" s="133" t="s">
        <v>3668</v>
      </c>
      <c r="E1021" s="134" t="s">
        <v>1919</v>
      </c>
    </row>
    <row r="1022" spans="1:5" x14ac:dyDescent="0.25">
      <c r="A1022" s="135" t="s">
        <v>3819</v>
      </c>
      <c r="B1022" s="135" t="s">
        <v>3820</v>
      </c>
      <c r="C1022" s="132" t="s">
        <v>3668</v>
      </c>
      <c r="D1022" s="133" t="s">
        <v>3668</v>
      </c>
      <c r="E1022" s="134" t="s">
        <v>1919</v>
      </c>
    </row>
    <row r="1023" spans="1:5" x14ac:dyDescent="0.25">
      <c r="A1023" s="135" t="s">
        <v>3821</v>
      </c>
      <c r="B1023" s="135" t="s">
        <v>3822</v>
      </c>
      <c r="C1023" s="132" t="s">
        <v>3668</v>
      </c>
      <c r="D1023" s="133" t="s">
        <v>3668</v>
      </c>
      <c r="E1023" s="134" t="s">
        <v>1919</v>
      </c>
    </row>
    <row r="1024" spans="1:5" x14ac:dyDescent="0.25">
      <c r="A1024" s="135" t="s">
        <v>3823</v>
      </c>
      <c r="B1024" s="135" t="s">
        <v>3824</v>
      </c>
      <c r="C1024" s="132" t="s">
        <v>3668</v>
      </c>
      <c r="D1024" s="133" t="s">
        <v>3668</v>
      </c>
      <c r="E1024" s="134" t="s">
        <v>1919</v>
      </c>
    </row>
    <row r="1025" spans="1:5" x14ac:dyDescent="0.25">
      <c r="A1025" s="135" t="s">
        <v>3825</v>
      </c>
      <c r="B1025" s="135" t="s">
        <v>3826</v>
      </c>
      <c r="C1025" s="132" t="s">
        <v>3668</v>
      </c>
      <c r="D1025" s="133" t="s">
        <v>3668</v>
      </c>
      <c r="E1025" s="134" t="s">
        <v>2119</v>
      </c>
    </row>
    <row r="1026" spans="1:5" x14ac:dyDescent="0.25">
      <c r="A1026" s="135" t="s">
        <v>3827</v>
      </c>
      <c r="B1026" s="135" t="s">
        <v>3828</v>
      </c>
      <c r="C1026" s="132" t="s">
        <v>3668</v>
      </c>
      <c r="D1026" s="133" t="s">
        <v>3668</v>
      </c>
      <c r="E1026" s="134" t="s">
        <v>2119</v>
      </c>
    </row>
    <row r="1027" spans="1:5" x14ac:dyDescent="0.25">
      <c r="A1027" s="135" t="s">
        <v>3829</v>
      </c>
      <c r="B1027" s="135" t="s">
        <v>3830</v>
      </c>
      <c r="C1027" s="132" t="s">
        <v>3668</v>
      </c>
      <c r="D1027" s="133" t="s">
        <v>3668</v>
      </c>
      <c r="E1027" s="134" t="s">
        <v>2119</v>
      </c>
    </row>
    <row r="1028" spans="1:5" x14ac:dyDescent="0.25">
      <c r="A1028" s="135" t="s">
        <v>3831</v>
      </c>
      <c r="B1028" s="135" t="s">
        <v>3832</v>
      </c>
      <c r="C1028" s="132" t="s">
        <v>3668</v>
      </c>
      <c r="D1028" s="133" t="s">
        <v>3668</v>
      </c>
      <c r="E1028" s="134" t="s">
        <v>2119</v>
      </c>
    </row>
    <row r="1029" spans="1:5" x14ac:dyDescent="0.25">
      <c r="A1029" s="135" t="s">
        <v>3833</v>
      </c>
      <c r="B1029" s="135" t="s">
        <v>3834</v>
      </c>
      <c r="C1029" s="132" t="s">
        <v>3668</v>
      </c>
      <c r="D1029" s="133" t="s">
        <v>3668</v>
      </c>
      <c r="E1029" s="134" t="s">
        <v>2119</v>
      </c>
    </row>
    <row r="1030" spans="1:5" x14ac:dyDescent="0.25">
      <c r="A1030" s="135" t="s">
        <v>3835</v>
      </c>
      <c r="B1030" s="135" t="s">
        <v>3836</v>
      </c>
      <c r="C1030" s="132" t="s">
        <v>3668</v>
      </c>
      <c r="D1030" s="133" t="s">
        <v>3668</v>
      </c>
      <c r="E1030" s="134" t="s">
        <v>1919</v>
      </c>
    </row>
    <row r="1031" spans="1:5" x14ac:dyDescent="0.25">
      <c r="A1031" s="135" t="s">
        <v>3835</v>
      </c>
      <c r="B1031" s="135" t="s">
        <v>3836</v>
      </c>
      <c r="C1031" s="132" t="s">
        <v>3668</v>
      </c>
      <c r="D1031" s="133" t="s">
        <v>3668</v>
      </c>
      <c r="E1031" s="134" t="s">
        <v>1919</v>
      </c>
    </row>
    <row r="1032" spans="1:5" x14ac:dyDescent="0.25">
      <c r="A1032" s="135" t="s">
        <v>3837</v>
      </c>
      <c r="B1032" s="135" t="s">
        <v>3838</v>
      </c>
      <c r="C1032" s="132" t="s">
        <v>3668</v>
      </c>
      <c r="D1032" s="133" t="s">
        <v>3668</v>
      </c>
      <c r="E1032" s="134" t="s">
        <v>2119</v>
      </c>
    </row>
    <row r="1033" spans="1:5" x14ac:dyDescent="0.25">
      <c r="A1033" s="135" t="s">
        <v>3839</v>
      </c>
      <c r="B1033" s="135" t="s">
        <v>3840</v>
      </c>
      <c r="C1033" s="132" t="s">
        <v>3668</v>
      </c>
      <c r="D1033" s="133" t="s">
        <v>3668</v>
      </c>
      <c r="E1033" s="134" t="s">
        <v>1919</v>
      </c>
    </row>
    <row r="1034" spans="1:5" x14ac:dyDescent="0.25">
      <c r="A1034" s="135" t="s">
        <v>3841</v>
      </c>
      <c r="B1034" s="135" t="s">
        <v>3842</v>
      </c>
      <c r="C1034" s="132" t="s">
        <v>3668</v>
      </c>
      <c r="D1034" s="133" t="s">
        <v>3668</v>
      </c>
      <c r="E1034" s="134" t="s">
        <v>1919</v>
      </c>
    </row>
    <row r="1035" spans="1:5" x14ac:dyDescent="0.25">
      <c r="A1035" s="135" t="s">
        <v>3843</v>
      </c>
      <c r="B1035" s="135" t="s">
        <v>3844</v>
      </c>
      <c r="C1035" s="132" t="s">
        <v>3668</v>
      </c>
      <c r="D1035" s="133" t="s">
        <v>3668</v>
      </c>
      <c r="E1035" s="134" t="s">
        <v>1919</v>
      </c>
    </row>
    <row r="1036" spans="1:5" x14ac:dyDescent="0.25">
      <c r="A1036" s="135" t="s">
        <v>3845</v>
      </c>
      <c r="B1036" s="135" t="s">
        <v>3846</v>
      </c>
      <c r="C1036" s="132" t="s">
        <v>3668</v>
      </c>
      <c r="D1036" s="133" t="s">
        <v>3668</v>
      </c>
      <c r="E1036" s="134" t="s">
        <v>1919</v>
      </c>
    </row>
    <row r="1037" spans="1:5" x14ac:dyDescent="0.25">
      <c r="A1037" s="135" t="s">
        <v>3847</v>
      </c>
      <c r="B1037" s="135" t="s">
        <v>3848</v>
      </c>
      <c r="C1037" s="132" t="s">
        <v>3668</v>
      </c>
      <c r="D1037" s="133" t="s">
        <v>3668</v>
      </c>
      <c r="E1037" s="134" t="s">
        <v>1919</v>
      </c>
    </row>
    <row r="1038" spans="1:5" x14ac:dyDescent="0.25">
      <c r="A1038" s="135" t="s">
        <v>3849</v>
      </c>
      <c r="B1038" s="135" t="s">
        <v>3850</v>
      </c>
      <c r="C1038" s="132" t="s">
        <v>3668</v>
      </c>
      <c r="D1038" s="133" t="s">
        <v>3668</v>
      </c>
      <c r="E1038" s="137" t="s">
        <v>2119</v>
      </c>
    </row>
    <row r="1039" spans="1:5" x14ac:dyDescent="0.25">
      <c r="A1039" s="135" t="s">
        <v>3851</v>
      </c>
      <c r="B1039" s="135" t="s">
        <v>3852</v>
      </c>
      <c r="C1039" s="132" t="s">
        <v>3668</v>
      </c>
      <c r="D1039" s="133" t="s">
        <v>3668</v>
      </c>
      <c r="E1039" s="134" t="s">
        <v>2119</v>
      </c>
    </row>
    <row r="1040" spans="1:5" x14ac:dyDescent="0.25">
      <c r="A1040" s="135" t="s">
        <v>3853</v>
      </c>
      <c r="B1040" s="135" t="s">
        <v>3854</v>
      </c>
      <c r="C1040" s="132" t="s">
        <v>3668</v>
      </c>
      <c r="D1040" s="133" t="s">
        <v>3668</v>
      </c>
      <c r="E1040" s="134" t="s">
        <v>1919</v>
      </c>
    </row>
    <row r="1041" spans="1:5" x14ac:dyDescent="0.25">
      <c r="A1041" s="135" t="s">
        <v>3855</v>
      </c>
      <c r="B1041" s="135" t="s">
        <v>3856</v>
      </c>
      <c r="C1041" s="132" t="s">
        <v>3668</v>
      </c>
      <c r="D1041" s="133" t="s">
        <v>3668</v>
      </c>
      <c r="E1041" s="134" t="s">
        <v>1919</v>
      </c>
    </row>
    <row r="1042" spans="1:5" x14ac:dyDescent="0.25">
      <c r="A1042" s="135" t="s">
        <v>3857</v>
      </c>
      <c r="B1042" s="135" t="s">
        <v>3858</v>
      </c>
      <c r="C1042" s="132" t="s">
        <v>3668</v>
      </c>
      <c r="D1042" s="133" t="s">
        <v>3668</v>
      </c>
      <c r="E1042" s="134" t="s">
        <v>1919</v>
      </c>
    </row>
    <row r="1043" spans="1:5" x14ac:dyDescent="0.25">
      <c r="A1043" s="135" t="s">
        <v>3859</v>
      </c>
      <c r="B1043" s="135" t="s">
        <v>3860</v>
      </c>
      <c r="C1043" s="132" t="s">
        <v>3668</v>
      </c>
      <c r="D1043" s="133" t="s">
        <v>3668</v>
      </c>
      <c r="E1043" s="134" t="s">
        <v>1919</v>
      </c>
    </row>
    <row r="1044" spans="1:5" x14ac:dyDescent="0.25">
      <c r="A1044" s="135" t="s">
        <v>3861</v>
      </c>
      <c r="B1044" s="135" t="s">
        <v>3862</v>
      </c>
      <c r="C1044" s="132" t="s">
        <v>3668</v>
      </c>
      <c r="D1044" s="133" t="s">
        <v>3668</v>
      </c>
      <c r="E1044" s="134" t="s">
        <v>1919</v>
      </c>
    </row>
    <row r="1045" spans="1:5" x14ac:dyDescent="0.25">
      <c r="A1045" s="135" t="s">
        <v>3863</v>
      </c>
      <c r="B1045" s="135" t="s">
        <v>3864</v>
      </c>
      <c r="C1045" s="132" t="s">
        <v>3668</v>
      </c>
      <c r="D1045" s="133" t="s">
        <v>3668</v>
      </c>
      <c r="E1045" s="134" t="s">
        <v>1919</v>
      </c>
    </row>
    <row r="1046" spans="1:5" x14ac:dyDescent="0.25">
      <c r="A1046" s="135" t="s">
        <v>3865</v>
      </c>
      <c r="B1046" s="135" t="s">
        <v>3866</v>
      </c>
      <c r="C1046" s="132" t="s">
        <v>3668</v>
      </c>
      <c r="D1046" s="133" t="s">
        <v>3668</v>
      </c>
      <c r="E1046" s="134" t="s">
        <v>1919</v>
      </c>
    </row>
    <row r="1047" spans="1:5" x14ac:dyDescent="0.25">
      <c r="A1047" s="135" t="s">
        <v>3867</v>
      </c>
      <c r="B1047" s="135" t="s">
        <v>3868</v>
      </c>
      <c r="C1047" s="132" t="s">
        <v>3668</v>
      </c>
      <c r="D1047" s="133" t="s">
        <v>3668</v>
      </c>
      <c r="E1047" s="134" t="s">
        <v>1919</v>
      </c>
    </row>
    <row r="1048" spans="1:5" x14ac:dyDescent="0.25">
      <c r="A1048" s="135" t="s">
        <v>3869</v>
      </c>
      <c r="B1048" s="135" t="s">
        <v>3870</v>
      </c>
      <c r="C1048" s="132" t="s">
        <v>3668</v>
      </c>
      <c r="D1048" s="133" t="s">
        <v>3668</v>
      </c>
      <c r="E1048" s="134" t="s">
        <v>1919</v>
      </c>
    </row>
    <row r="1049" spans="1:5" x14ac:dyDescent="0.25">
      <c r="A1049" s="135" t="s">
        <v>3871</v>
      </c>
      <c r="B1049" s="135" t="s">
        <v>3872</v>
      </c>
      <c r="C1049" s="132" t="s">
        <v>3668</v>
      </c>
      <c r="D1049" s="133" t="s">
        <v>3668</v>
      </c>
      <c r="E1049" s="134" t="s">
        <v>1919</v>
      </c>
    </row>
    <row r="1050" spans="1:5" x14ac:dyDescent="0.25">
      <c r="A1050" s="135" t="s">
        <v>3873</v>
      </c>
      <c r="B1050" s="135" t="s">
        <v>3874</v>
      </c>
      <c r="C1050" s="132" t="s">
        <v>3668</v>
      </c>
      <c r="D1050" s="133" t="s">
        <v>3668</v>
      </c>
      <c r="E1050" s="134" t="s">
        <v>1919</v>
      </c>
    </row>
    <row r="1051" spans="1:5" x14ac:dyDescent="0.25">
      <c r="A1051" s="135" t="s">
        <v>3875</v>
      </c>
      <c r="B1051" s="135" t="s">
        <v>3876</v>
      </c>
      <c r="C1051" s="132" t="s">
        <v>3668</v>
      </c>
      <c r="D1051" s="133" t="s">
        <v>3668</v>
      </c>
      <c r="E1051" s="134" t="s">
        <v>1919</v>
      </c>
    </row>
    <row r="1052" spans="1:5" x14ac:dyDescent="0.25">
      <c r="A1052" s="135" t="s">
        <v>3877</v>
      </c>
      <c r="B1052" s="135" t="s">
        <v>3878</v>
      </c>
      <c r="C1052" s="132" t="s">
        <v>3668</v>
      </c>
      <c r="D1052" s="133" t="s">
        <v>3668</v>
      </c>
      <c r="E1052" s="134" t="s">
        <v>1919</v>
      </c>
    </row>
    <row r="1053" spans="1:5" x14ac:dyDescent="0.25">
      <c r="A1053" s="135" t="s">
        <v>3879</v>
      </c>
      <c r="B1053" s="135" t="s">
        <v>3880</v>
      </c>
      <c r="C1053" s="132" t="s">
        <v>3668</v>
      </c>
      <c r="D1053" s="133" t="s">
        <v>3668</v>
      </c>
      <c r="E1053" s="134" t="s">
        <v>1919</v>
      </c>
    </row>
    <row r="1054" spans="1:5" x14ac:dyDescent="0.25">
      <c r="A1054" s="135" t="s">
        <v>3881</v>
      </c>
      <c r="B1054" s="135" t="s">
        <v>3882</v>
      </c>
      <c r="C1054" s="132" t="s">
        <v>3668</v>
      </c>
      <c r="D1054" s="133" t="s">
        <v>3668</v>
      </c>
      <c r="E1054" s="134" t="s">
        <v>1919</v>
      </c>
    </row>
    <row r="1055" spans="1:5" x14ac:dyDescent="0.25">
      <c r="A1055" s="135" t="s">
        <v>3883</v>
      </c>
      <c r="B1055" s="135" t="s">
        <v>3884</v>
      </c>
      <c r="C1055" s="132" t="s">
        <v>3668</v>
      </c>
      <c r="D1055" s="133" t="s">
        <v>3668</v>
      </c>
      <c r="E1055" s="134" t="s">
        <v>1919</v>
      </c>
    </row>
    <row r="1056" spans="1:5" x14ac:dyDescent="0.25">
      <c r="A1056" s="135" t="s">
        <v>3885</v>
      </c>
      <c r="B1056" s="135" t="s">
        <v>3886</v>
      </c>
      <c r="C1056" s="132" t="s">
        <v>3668</v>
      </c>
      <c r="D1056" s="133" t="s">
        <v>3668</v>
      </c>
      <c r="E1056" s="134" t="s">
        <v>1919</v>
      </c>
    </row>
    <row r="1057" spans="1:5" x14ac:dyDescent="0.25">
      <c r="A1057" s="135" t="s">
        <v>3887</v>
      </c>
      <c r="B1057" s="135" t="s">
        <v>3888</v>
      </c>
      <c r="C1057" s="132" t="s">
        <v>3668</v>
      </c>
      <c r="D1057" s="133" t="s">
        <v>3668</v>
      </c>
      <c r="E1057" s="134" t="s">
        <v>1919</v>
      </c>
    </row>
    <row r="1058" spans="1:5" x14ac:dyDescent="0.25">
      <c r="A1058" s="135" t="s">
        <v>3889</v>
      </c>
      <c r="B1058" s="135" t="s">
        <v>3890</v>
      </c>
      <c r="C1058" s="132" t="s">
        <v>3668</v>
      </c>
      <c r="D1058" s="133" t="s">
        <v>3668</v>
      </c>
      <c r="E1058" s="134" t="s">
        <v>2119</v>
      </c>
    </row>
    <row r="1059" spans="1:5" x14ac:dyDescent="0.25">
      <c r="A1059" s="135" t="s">
        <v>3891</v>
      </c>
      <c r="B1059" s="135" t="s">
        <v>3892</v>
      </c>
      <c r="C1059" s="132" t="s">
        <v>3668</v>
      </c>
      <c r="D1059" s="133" t="s">
        <v>3668</v>
      </c>
      <c r="E1059" s="134" t="s">
        <v>2119</v>
      </c>
    </row>
    <row r="1060" spans="1:5" x14ac:dyDescent="0.25">
      <c r="A1060" s="135" t="s">
        <v>3893</v>
      </c>
      <c r="B1060" s="135" t="s">
        <v>3894</v>
      </c>
      <c r="C1060" s="132" t="s">
        <v>3668</v>
      </c>
      <c r="D1060" s="133" t="s">
        <v>3668</v>
      </c>
      <c r="E1060" s="134" t="s">
        <v>1919</v>
      </c>
    </row>
    <row r="1061" spans="1:5" x14ac:dyDescent="0.25">
      <c r="A1061" s="135" t="s">
        <v>3895</v>
      </c>
      <c r="B1061" s="135" t="s">
        <v>3896</v>
      </c>
      <c r="C1061" s="132" t="s">
        <v>3668</v>
      </c>
      <c r="D1061" s="133" t="s">
        <v>3668</v>
      </c>
      <c r="E1061" s="134" t="s">
        <v>1919</v>
      </c>
    </row>
    <row r="1062" spans="1:5" x14ac:dyDescent="0.25">
      <c r="A1062" s="135" t="s">
        <v>3897</v>
      </c>
      <c r="B1062" s="135" t="s">
        <v>3898</v>
      </c>
      <c r="C1062" s="132" t="s">
        <v>3668</v>
      </c>
      <c r="D1062" s="133" t="s">
        <v>3668</v>
      </c>
      <c r="E1062" s="134" t="s">
        <v>1919</v>
      </c>
    </row>
    <row r="1063" spans="1:5" x14ac:dyDescent="0.25">
      <c r="A1063" s="135" t="s">
        <v>3899</v>
      </c>
      <c r="B1063" s="135" t="s">
        <v>3900</v>
      </c>
      <c r="C1063" s="132" t="s">
        <v>3668</v>
      </c>
      <c r="D1063" s="133" t="s">
        <v>3668</v>
      </c>
      <c r="E1063" s="134" t="s">
        <v>1919</v>
      </c>
    </row>
    <row r="1064" spans="1:5" x14ac:dyDescent="0.25">
      <c r="A1064" s="135" t="s">
        <v>3901</v>
      </c>
      <c r="B1064" s="135" t="s">
        <v>3902</v>
      </c>
      <c r="C1064" s="132" t="s">
        <v>3668</v>
      </c>
      <c r="D1064" s="133" t="s">
        <v>3668</v>
      </c>
      <c r="E1064" s="134" t="s">
        <v>1919</v>
      </c>
    </row>
    <row r="1065" spans="1:5" x14ac:dyDescent="0.25">
      <c r="A1065" s="135" t="s">
        <v>3903</v>
      </c>
      <c r="B1065" s="135" t="s">
        <v>3904</v>
      </c>
      <c r="C1065" s="132" t="s">
        <v>3668</v>
      </c>
      <c r="D1065" s="133" t="s">
        <v>3668</v>
      </c>
      <c r="E1065" s="134" t="s">
        <v>2119</v>
      </c>
    </row>
    <row r="1066" spans="1:5" x14ac:dyDescent="0.25">
      <c r="A1066" s="135" t="s">
        <v>3905</v>
      </c>
      <c r="B1066" s="135" t="s">
        <v>1331</v>
      </c>
      <c r="C1066" s="132" t="s">
        <v>3668</v>
      </c>
      <c r="D1066" s="133" t="s">
        <v>3668</v>
      </c>
      <c r="E1066" s="134" t="s">
        <v>1919</v>
      </c>
    </row>
    <row r="1067" spans="1:5" x14ac:dyDescent="0.25">
      <c r="A1067" s="135" t="s">
        <v>3906</v>
      </c>
      <c r="B1067" s="135" t="s">
        <v>3907</v>
      </c>
      <c r="C1067" s="132" t="s">
        <v>3668</v>
      </c>
      <c r="D1067" s="133" t="s">
        <v>3668</v>
      </c>
      <c r="E1067" s="134" t="s">
        <v>1919</v>
      </c>
    </row>
    <row r="1068" spans="1:5" x14ac:dyDescent="0.25">
      <c r="A1068" s="135" t="s">
        <v>3908</v>
      </c>
      <c r="B1068" s="135" t="s">
        <v>3909</v>
      </c>
      <c r="C1068" s="132" t="s">
        <v>3668</v>
      </c>
      <c r="D1068" s="133" t="s">
        <v>3668</v>
      </c>
      <c r="E1068" s="134" t="s">
        <v>1919</v>
      </c>
    </row>
    <row r="1069" spans="1:5" x14ac:dyDescent="0.25">
      <c r="A1069" s="135" t="s">
        <v>3910</v>
      </c>
      <c r="B1069" s="135" t="s">
        <v>3911</v>
      </c>
      <c r="C1069" s="132" t="s">
        <v>3668</v>
      </c>
      <c r="D1069" s="133" t="s">
        <v>3668</v>
      </c>
      <c r="E1069" s="134" t="s">
        <v>1919</v>
      </c>
    </row>
    <row r="1070" spans="1:5" x14ac:dyDescent="0.25">
      <c r="A1070" s="135" t="s">
        <v>3912</v>
      </c>
      <c r="B1070" s="135" t="s">
        <v>3913</v>
      </c>
      <c r="C1070" s="132" t="s">
        <v>3668</v>
      </c>
      <c r="D1070" s="133" t="s">
        <v>3668</v>
      </c>
      <c r="E1070" s="134" t="s">
        <v>1919</v>
      </c>
    </row>
    <row r="1071" spans="1:5" x14ac:dyDescent="0.25">
      <c r="A1071" s="135" t="s">
        <v>3914</v>
      </c>
      <c r="B1071" s="135" t="s">
        <v>3915</v>
      </c>
      <c r="C1071" s="132" t="s">
        <v>3668</v>
      </c>
      <c r="D1071" s="133" t="s">
        <v>3668</v>
      </c>
      <c r="E1071" s="134" t="s">
        <v>1919</v>
      </c>
    </row>
    <row r="1072" spans="1:5" x14ac:dyDescent="0.25">
      <c r="A1072" s="135" t="s">
        <v>3916</v>
      </c>
      <c r="B1072" s="135" t="s">
        <v>3917</v>
      </c>
      <c r="C1072" s="132" t="s">
        <v>3668</v>
      </c>
      <c r="D1072" s="133" t="s">
        <v>3668</v>
      </c>
      <c r="E1072" s="134" t="s">
        <v>2119</v>
      </c>
    </row>
    <row r="1073" spans="1:5" x14ac:dyDescent="0.25">
      <c r="A1073" s="135" t="s">
        <v>3918</v>
      </c>
      <c r="B1073" s="135" t="s">
        <v>3919</v>
      </c>
      <c r="C1073" s="132" t="s">
        <v>3668</v>
      </c>
      <c r="D1073" s="133" t="s">
        <v>3668</v>
      </c>
      <c r="E1073" s="134" t="s">
        <v>1919</v>
      </c>
    </row>
    <row r="1074" spans="1:5" x14ac:dyDescent="0.25">
      <c r="A1074" s="135" t="s">
        <v>3920</v>
      </c>
      <c r="B1074" s="135" t="s">
        <v>3921</v>
      </c>
      <c r="C1074" s="132" t="s">
        <v>3668</v>
      </c>
      <c r="D1074" s="133" t="s">
        <v>3668</v>
      </c>
      <c r="E1074" s="134" t="s">
        <v>1919</v>
      </c>
    </row>
    <row r="1075" spans="1:5" x14ac:dyDescent="0.25">
      <c r="A1075" s="135" t="s">
        <v>3922</v>
      </c>
      <c r="B1075" s="135" t="s">
        <v>3923</v>
      </c>
      <c r="C1075" s="132" t="s">
        <v>3668</v>
      </c>
      <c r="D1075" s="133" t="s">
        <v>3668</v>
      </c>
      <c r="E1075" s="134" t="s">
        <v>1919</v>
      </c>
    </row>
    <row r="1076" spans="1:5" x14ac:dyDescent="0.25">
      <c r="A1076" s="135" t="s">
        <v>3924</v>
      </c>
      <c r="B1076" s="135" t="s">
        <v>3190</v>
      </c>
      <c r="C1076" s="132" t="s">
        <v>3668</v>
      </c>
      <c r="D1076" s="133" t="s">
        <v>3668</v>
      </c>
      <c r="E1076" s="134" t="s">
        <v>1919</v>
      </c>
    </row>
    <row r="1077" spans="1:5" x14ac:dyDescent="0.25">
      <c r="A1077" s="135" t="s">
        <v>3925</v>
      </c>
      <c r="B1077" s="135" t="s">
        <v>3926</v>
      </c>
      <c r="C1077" s="132" t="s">
        <v>3668</v>
      </c>
      <c r="D1077" s="133" t="s">
        <v>3668</v>
      </c>
      <c r="E1077" s="134" t="s">
        <v>1919</v>
      </c>
    </row>
    <row r="1078" spans="1:5" x14ac:dyDescent="0.25">
      <c r="A1078" s="135" t="s">
        <v>3927</v>
      </c>
      <c r="B1078" s="135" t="s">
        <v>3928</v>
      </c>
      <c r="C1078" s="132" t="s">
        <v>3668</v>
      </c>
      <c r="D1078" s="133" t="s">
        <v>3668</v>
      </c>
      <c r="E1078" s="134" t="s">
        <v>1919</v>
      </c>
    </row>
    <row r="1079" spans="1:5" x14ac:dyDescent="0.25">
      <c r="A1079" s="135" t="s">
        <v>3929</v>
      </c>
      <c r="B1079" s="135" t="s">
        <v>3930</v>
      </c>
      <c r="C1079" s="132" t="s">
        <v>3668</v>
      </c>
      <c r="D1079" s="133" t="s">
        <v>3668</v>
      </c>
      <c r="E1079" s="134" t="s">
        <v>1919</v>
      </c>
    </row>
    <row r="1080" spans="1:5" x14ac:dyDescent="0.25">
      <c r="A1080" s="135" t="s">
        <v>3931</v>
      </c>
      <c r="B1080" s="135" t="s">
        <v>3335</v>
      </c>
      <c r="C1080" s="132" t="s">
        <v>3668</v>
      </c>
      <c r="D1080" s="133" t="s">
        <v>3668</v>
      </c>
      <c r="E1080" s="134" t="s">
        <v>1919</v>
      </c>
    </row>
    <row r="1081" spans="1:5" x14ac:dyDescent="0.25">
      <c r="A1081" s="135" t="s">
        <v>3932</v>
      </c>
      <c r="B1081" s="135" t="s">
        <v>3933</v>
      </c>
      <c r="C1081" s="132" t="s">
        <v>3668</v>
      </c>
      <c r="D1081" s="133" t="s">
        <v>3668</v>
      </c>
      <c r="E1081" s="134" t="s">
        <v>1919</v>
      </c>
    </row>
    <row r="1082" spans="1:5" x14ac:dyDescent="0.25">
      <c r="A1082" s="135" t="s">
        <v>3934</v>
      </c>
      <c r="B1082" s="135" t="s">
        <v>3935</v>
      </c>
      <c r="C1082" s="132" t="s">
        <v>3668</v>
      </c>
      <c r="D1082" s="133" t="s">
        <v>3668</v>
      </c>
      <c r="E1082" s="134" t="s">
        <v>1919</v>
      </c>
    </row>
    <row r="1083" spans="1:5" x14ac:dyDescent="0.25">
      <c r="A1083" s="135" t="s">
        <v>3936</v>
      </c>
      <c r="B1083" s="135" t="s">
        <v>3937</v>
      </c>
      <c r="C1083" s="132" t="s">
        <v>3668</v>
      </c>
      <c r="D1083" s="133" t="s">
        <v>3668</v>
      </c>
      <c r="E1083" s="134" t="s">
        <v>1919</v>
      </c>
    </row>
    <row r="1084" spans="1:5" x14ac:dyDescent="0.25">
      <c r="A1084" s="135" t="s">
        <v>3938</v>
      </c>
      <c r="B1084" s="135" t="s">
        <v>3939</v>
      </c>
      <c r="C1084" s="132" t="s">
        <v>3668</v>
      </c>
      <c r="D1084" s="133" t="s">
        <v>3668</v>
      </c>
      <c r="E1084" s="134" t="s">
        <v>1919</v>
      </c>
    </row>
    <row r="1085" spans="1:5" x14ac:dyDescent="0.25">
      <c r="A1085" s="135" t="s">
        <v>3940</v>
      </c>
      <c r="B1085" s="135" t="s">
        <v>3941</v>
      </c>
      <c r="C1085" s="132" t="s">
        <v>3668</v>
      </c>
      <c r="D1085" s="133" t="s">
        <v>3668</v>
      </c>
      <c r="E1085" s="134" t="s">
        <v>1919</v>
      </c>
    </row>
    <row r="1086" spans="1:5" x14ac:dyDescent="0.25">
      <c r="A1086" s="135" t="s">
        <v>3942</v>
      </c>
      <c r="B1086" s="135" t="s">
        <v>3943</v>
      </c>
      <c r="C1086" s="132" t="s">
        <v>3668</v>
      </c>
      <c r="D1086" s="133" t="s">
        <v>3668</v>
      </c>
      <c r="E1086" s="134" t="s">
        <v>2119</v>
      </c>
    </row>
    <row r="1087" spans="1:5" x14ac:dyDescent="0.25">
      <c r="A1087" s="135" t="s">
        <v>3944</v>
      </c>
      <c r="B1087" s="135" t="s">
        <v>3945</v>
      </c>
      <c r="C1087" s="132" t="s">
        <v>3668</v>
      </c>
      <c r="D1087" s="133" t="s">
        <v>3668</v>
      </c>
      <c r="E1087" s="134" t="s">
        <v>1919</v>
      </c>
    </row>
    <row r="1088" spans="1:5" x14ac:dyDescent="0.25">
      <c r="A1088" s="135" t="s">
        <v>3946</v>
      </c>
      <c r="B1088" s="135" t="s">
        <v>3947</v>
      </c>
      <c r="C1088" s="132" t="s">
        <v>3668</v>
      </c>
      <c r="D1088" s="133" t="s">
        <v>3668</v>
      </c>
      <c r="E1088" s="134" t="s">
        <v>1919</v>
      </c>
    </row>
    <row r="1089" spans="1:5" x14ac:dyDescent="0.25">
      <c r="A1089" s="135" t="s">
        <v>3948</v>
      </c>
      <c r="B1089" s="135" t="s">
        <v>3949</v>
      </c>
      <c r="C1089" s="132" t="s">
        <v>3668</v>
      </c>
      <c r="D1089" s="133" t="s">
        <v>3668</v>
      </c>
      <c r="E1089" s="134" t="s">
        <v>1919</v>
      </c>
    </row>
    <row r="1090" spans="1:5" x14ac:dyDescent="0.25">
      <c r="A1090" s="135" t="s">
        <v>3950</v>
      </c>
      <c r="B1090" s="135" t="s">
        <v>3951</v>
      </c>
      <c r="C1090" s="132" t="s">
        <v>3668</v>
      </c>
      <c r="D1090" s="133" t="s">
        <v>3668</v>
      </c>
      <c r="E1090" s="134" t="s">
        <v>1919</v>
      </c>
    </row>
    <row r="1091" spans="1:5" x14ac:dyDescent="0.25">
      <c r="A1091" s="135" t="s">
        <v>3952</v>
      </c>
      <c r="B1091" s="135" t="s">
        <v>3953</v>
      </c>
      <c r="C1091" s="132" t="s">
        <v>3668</v>
      </c>
      <c r="D1091" s="133" t="s">
        <v>3668</v>
      </c>
      <c r="E1091" s="134" t="s">
        <v>2119</v>
      </c>
    </row>
    <row r="1092" spans="1:5" x14ac:dyDescent="0.25">
      <c r="A1092" s="135" t="s">
        <v>3954</v>
      </c>
      <c r="B1092" s="135" t="s">
        <v>3955</v>
      </c>
      <c r="C1092" s="132" t="s">
        <v>3668</v>
      </c>
      <c r="D1092" s="133" t="s">
        <v>3668</v>
      </c>
      <c r="E1092" s="137" t="s">
        <v>2119</v>
      </c>
    </row>
    <row r="1093" spans="1:5" x14ac:dyDescent="0.25">
      <c r="A1093" s="135" t="s">
        <v>3956</v>
      </c>
      <c r="B1093" s="135" t="s">
        <v>3957</v>
      </c>
      <c r="C1093" s="132" t="s">
        <v>3668</v>
      </c>
      <c r="D1093" s="133" t="s">
        <v>3668</v>
      </c>
      <c r="E1093" s="134" t="s">
        <v>1919</v>
      </c>
    </row>
    <row r="1094" spans="1:5" x14ac:dyDescent="0.25">
      <c r="A1094" s="135" t="s">
        <v>3958</v>
      </c>
      <c r="B1094" s="135" t="s">
        <v>3959</v>
      </c>
      <c r="C1094" s="132" t="s">
        <v>3668</v>
      </c>
      <c r="D1094" s="133" t="s">
        <v>3668</v>
      </c>
      <c r="E1094" s="134" t="s">
        <v>1919</v>
      </c>
    </row>
    <row r="1095" spans="1:5" x14ac:dyDescent="0.25">
      <c r="A1095" s="135" t="s">
        <v>3960</v>
      </c>
      <c r="B1095" s="135" t="s">
        <v>3961</v>
      </c>
      <c r="C1095" s="132" t="s">
        <v>3668</v>
      </c>
      <c r="D1095" s="133" t="s">
        <v>3668</v>
      </c>
      <c r="E1095" s="134" t="s">
        <v>1919</v>
      </c>
    </row>
    <row r="1096" spans="1:5" x14ac:dyDescent="0.25">
      <c r="A1096" s="135" t="s">
        <v>3962</v>
      </c>
      <c r="B1096" s="135" t="s">
        <v>3963</v>
      </c>
      <c r="C1096" s="132" t="s">
        <v>3668</v>
      </c>
      <c r="D1096" s="133" t="s">
        <v>3668</v>
      </c>
      <c r="E1096" s="134" t="s">
        <v>2119</v>
      </c>
    </row>
    <row r="1097" spans="1:5" x14ac:dyDescent="0.25">
      <c r="A1097" s="135" t="s">
        <v>3964</v>
      </c>
      <c r="B1097" s="135" t="s">
        <v>3965</v>
      </c>
      <c r="C1097" s="132" t="s">
        <v>3668</v>
      </c>
      <c r="D1097" s="133" t="s">
        <v>3668</v>
      </c>
      <c r="E1097" s="134" t="s">
        <v>2119</v>
      </c>
    </row>
    <row r="1098" spans="1:5" x14ac:dyDescent="0.25">
      <c r="A1098" s="135" t="s">
        <v>3966</v>
      </c>
      <c r="B1098" s="135" t="s">
        <v>3967</v>
      </c>
      <c r="C1098" s="132" t="s">
        <v>3668</v>
      </c>
      <c r="D1098" s="133" t="s">
        <v>3668</v>
      </c>
      <c r="E1098" s="134" t="s">
        <v>1919</v>
      </c>
    </row>
    <row r="1099" spans="1:5" x14ac:dyDescent="0.25">
      <c r="A1099" s="135" t="s">
        <v>3968</v>
      </c>
      <c r="B1099" s="135" t="s">
        <v>3969</v>
      </c>
      <c r="C1099" s="132" t="s">
        <v>3668</v>
      </c>
      <c r="D1099" s="133" t="s">
        <v>3668</v>
      </c>
      <c r="E1099" s="134" t="s">
        <v>1919</v>
      </c>
    </row>
    <row r="1100" spans="1:5" x14ac:dyDescent="0.25">
      <c r="A1100" s="135" t="s">
        <v>3970</v>
      </c>
      <c r="B1100" s="135" t="s">
        <v>3971</v>
      </c>
      <c r="C1100" s="132" t="s">
        <v>3668</v>
      </c>
      <c r="D1100" s="133" t="s">
        <v>3668</v>
      </c>
      <c r="E1100" s="134" t="s">
        <v>2119</v>
      </c>
    </row>
    <row r="1101" spans="1:5" x14ac:dyDescent="0.25">
      <c r="A1101" s="135" t="s">
        <v>3972</v>
      </c>
      <c r="B1101" s="135" t="s">
        <v>3973</v>
      </c>
      <c r="C1101" s="132" t="s">
        <v>3668</v>
      </c>
      <c r="D1101" s="133" t="s">
        <v>3668</v>
      </c>
      <c r="E1101" s="134" t="s">
        <v>2119</v>
      </c>
    </row>
    <row r="1102" spans="1:5" x14ac:dyDescent="0.25">
      <c r="A1102" s="135" t="s">
        <v>3974</v>
      </c>
      <c r="B1102" s="135" t="s">
        <v>3975</v>
      </c>
      <c r="C1102" s="132" t="s">
        <v>3668</v>
      </c>
      <c r="D1102" s="133" t="s">
        <v>3668</v>
      </c>
      <c r="E1102" s="134" t="s">
        <v>1919</v>
      </c>
    </row>
    <row r="1103" spans="1:5" x14ac:dyDescent="0.25">
      <c r="A1103" s="135" t="s">
        <v>3976</v>
      </c>
      <c r="B1103" s="135" t="s">
        <v>3977</v>
      </c>
      <c r="C1103" s="132" t="s">
        <v>3668</v>
      </c>
      <c r="D1103" s="133" t="s">
        <v>3668</v>
      </c>
      <c r="E1103" s="134" t="s">
        <v>1919</v>
      </c>
    </row>
    <row r="1104" spans="1:5" x14ac:dyDescent="0.25">
      <c r="A1104" s="135" t="s">
        <v>3978</v>
      </c>
      <c r="B1104" s="135" t="s">
        <v>3979</v>
      </c>
      <c r="C1104" s="132" t="s">
        <v>3668</v>
      </c>
      <c r="D1104" s="133" t="s">
        <v>3668</v>
      </c>
      <c r="E1104" s="134" t="s">
        <v>1919</v>
      </c>
    </row>
    <row r="1105" spans="1:5" ht="27" x14ac:dyDescent="0.25">
      <c r="A1105" s="135" t="s">
        <v>3980</v>
      </c>
      <c r="B1105" s="135" t="s">
        <v>3981</v>
      </c>
      <c r="C1105" s="132" t="s">
        <v>3668</v>
      </c>
      <c r="D1105" s="133" t="s">
        <v>3668</v>
      </c>
      <c r="E1105" s="134" t="s">
        <v>1919</v>
      </c>
    </row>
    <row r="1106" spans="1:5" x14ac:dyDescent="0.25">
      <c r="A1106" s="135" t="s">
        <v>3982</v>
      </c>
      <c r="B1106" s="135" t="s">
        <v>3983</v>
      </c>
      <c r="C1106" s="132" t="s">
        <v>3668</v>
      </c>
      <c r="D1106" s="133" t="s">
        <v>3668</v>
      </c>
      <c r="E1106" s="134" t="s">
        <v>2119</v>
      </c>
    </row>
    <row r="1107" spans="1:5" x14ac:dyDescent="0.25">
      <c r="A1107" s="135" t="s">
        <v>3984</v>
      </c>
      <c r="B1107" s="135" t="s">
        <v>3985</v>
      </c>
      <c r="C1107" s="132" t="s">
        <v>3668</v>
      </c>
      <c r="D1107" s="133" t="s">
        <v>3668</v>
      </c>
      <c r="E1107" s="134" t="s">
        <v>2119</v>
      </c>
    </row>
    <row r="1108" spans="1:5" x14ac:dyDescent="0.25">
      <c r="A1108" s="135" t="s">
        <v>3986</v>
      </c>
      <c r="B1108" s="135" t="s">
        <v>3987</v>
      </c>
      <c r="C1108" s="132" t="s">
        <v>3668</v>
      </c>
      <c r="D1108" s="133" t="s">
        <v>3668</v>
      </c>
      <c r="E1108" s="134" t="s">
        <v>1919</v>
      </c>
    </row>
    <row r="1109" spans="1:5" x14ac:dyDescent="0.25">
      <c r="A1109" s="135" t="s">
        <v>3988</v>
      </c>
      <c r="B1109" s="135" t="s">
        <v>3989</v>
      </c>
      <c r="C1109" s="132" t="s">
        <v>3668</v>
      </c>
      <c r="D1109" s="133" t="s">
        <v>3668</v>
      </c>
      <c r="E1109" s="134" t="s">
        <v>1919</v>
      </c>
    </row>
    <row r="1110" spans="1:5" x14ac:dyDescent="0.25">
      <c r="A1110" s="135" t="s">
        <v>3990</v>
      </c>
      <c r="B1110" s="135" t="s">
        <v>3991</v>
      </c>
      <c r="C1110" s="132" t="s">
        <v>3668</v>
      </c>
      <c r="D1110" s="133" t="s">
        <v>3668</v>
      </c>
      <c r="E1110" s="134" t="s">
        <v>1919</v>
      </c>
    </row>
    <row r="1111" spans="1:5" x14ac:dyDescent="0.25">
      <c r="A1111" s="135" t="s">
        <v>3992</v>
      </c>
      <c r="B1111" s="135" t="s">
        <v>3993</v>
      </c>
      <c r="C1111" s="132" t="s">
        <v>3668</v>
      </c>
      <c r="D1111" s="133" t="s">
        <v>3668</v>
      </c>
      <c r="E1111" s="134" t="s">
        <v>1919</v>
      </c>
    </row>
    <row r="1112" spans="1:5" x14ac:dyDescent="0.25">
      <c r="A1112" s="135" t="s">
        <v>3994</v>
      </c>
      <c r="B1112" s="135" t="s">
        <v>3995</v>
      </c>
      <c r="C1112" s="132" t="s">
        <v>3668</v>
      </c>
      <c r="D1112" s="133" t="s">
        <v>3668</v>
      </c>
      <c r="E1112" s="134" t="s">
        <v>2119</v>
      </c>
    </row>
    <row r="1113" spans="1:5" x14ac:dyDescent="0.25">
      <c r="A1113" s="135" t="s">
        <v>3996</v>
      </c>
      <c r="B1113" s="135" t="s">
        <v>3997</v>
      </c>
      <c r="C1113" s="132" t="s">
        <v>3668</v>
      </c>
      <c r="D1113" s="133" t="s">
        <v>3668</v>
      </c>
      <c r="E1113" s="134" t="s">
        <v>1919</v>
      </c>
    </row>
    <row r="1114" spans="1:5" x14ac:dyDescent="0.25">
      <c r="A1114" s="135" t="s">
        <v>3998</v>
      </c>
      <c r="B1114" s="135" t="s">
        <v>3999</v>
      </c>
      <c r="C1114" s="132" t="s">
        <v>3668</v>
      </c>
      <c r="D1114" s="133" t="s">
        <v>3668</v>
      </c>
      <c r="E1114" s="134" t="s">
        <v>1919</v>
      </c>
    </row>
    <row r="1115" spans="1:5" x14ac:dyDescent="0.25">
      <c r="A1115" s="135" t="s">
        <v>4000</v>
      </c>
      <c r="B1115" s="135" t="s">
        <v>4001</v>
      </c>
      <c r="C1115" s="132" t="s">
        <v>3668</v>
      </c>
      <c r="D1115" s="133" t="s">
        <v>3668</v>
      </c>
      <c r="E1115" s="134" t="s">
        <v>1919</v>
      </c>
    </row>
    <row r="1116" spans="1:5" x14ac:dyDescent="0.25">
      <c r="A1116" s="135" t="s">
        <v>4002</v>
      </c>
      <c r="B1116" s="135" t="s">
        <v>4003</v>
      </c>
      <c r="C1116" s="132" t="s">
        <v>3668</v>
      </c>
      <c r="D1116" s="133" t="s">
        <v>3668</v>
      </c>
      <c r="E1116" s="134" t="s">
        <v>2119</v>
      </c>
    </row>
    <row r="1117" spans="1:5" x14ac:dyDescent="0.25">
      <c r="A1117" s="135" t="s">
        <v>4004</v>
      </c>
      <c r="B1117" s="135" t="s">
        <v>1175</v>
      </c>
      <c r="C1117" s="132" t="s">
        <v>3668</v>
      </c>
      <c r="D1117" s="133" t="s">
        <v>3668</v>
      </c>
      <c r="E1117" s="134" t="s">
        <v>1919</v>
      </c>
    </row>
    <row r="1118" spans="1:5" x14ac:dyDescent="0.25">
      <c r="A1118" s="135" t="s">
        <v>4005</v>
      </c>
      <c r="B1118" s="135" t="s">
        <v>4006</v>
      </c>
      <c r="C1118" s="132" t="s">
        <v>3668</v>
      </c>
      <c r="D1118" s="133" t="s">
        <v>3668</v>
      </c>
      <c r="E1118" s="134" t="s">
        <v>1919</v>
      </c>
    </row>
    <row r="1119" spans="1:5" x14ac:dyDescent="0.25">
      <c r="A1119" s="135" t="s">
        <v>4007</v>
      </c>
      <c r="B1119" s="135" t="s">
        <v>4008</v>
      </c>
      <c r="C1119" s="132" t="s">
        <v>3668</v>
      </c>
      <c r="D1119" s="133" t="s">
        <v>3668</v>
      </c>
      <c r="E1119" s="134" t="s">
        <v>1919</v>
      </c>
    </row>
    <row r="1120" spans="1:5" x14ac:dyDescent="0.25">
      <c r="A1120" s="135" t="s">
        <v>4009</v>
      </c>
      <c r="B1120" s="135" t="s">
        <v>4010</v>
      </c>
      <c r="C1120" s="132" t="s">
        <v>3668</v>
      </c>
      <c r="D1120" s="133" t="s">
        <v>3668</v>
      </c>
      <c r="E1120" s="134" t="s">
        <v>1919</v>
      </c>
    </row>
    <row r="1121" spans="1:5" x14ac:dyDescent="0.25">
      <c r="A1121" s="135" t="s">
        <v>4011</v>
      </c>
      <c r="B1121" s="135" t="s">
        <v>4012</v>
      </c>
      <c r="C1121" s="132" t="s">
        <v>3668</v>
      </c>
      <c r="D1121" s="133" t="s">
        <v>3668</v>
      </c>
      <c r="E1121" s="134" t="s">
        <v>1919</v>
      </c>
    </row>
    <row r="1122" spans="1:5" x14ac:dyDescent="0.25">
      <c r="A1122" s="135" t="s">
        <v>4013</v>
      </c>
      <c r="B1122" s="135" t="s">
        <v>4014</v>
      </c>
      <c r="C1122" s="132" t="s">
        <v>3668</v>
      </c>
      <c r="D1122" s="133" t="s">
        <v>3668</v>
      </c>
      <c r="E1122" s="134" t="s">
        <v>1919</v>
      </c>
    </row>
    <row r="1123" spans="1:5" x14ac:dyDescent="0.25">
      <c r="A1123" s="135" t="s">
        <v>4015</v>
      </c>
      <c r="B1123" s="135" t="s">
        <v>4016</v>
      </c>
      <c r="C1123" s="132" t="s">
        <v>3668</v>
      </c>
      <c r="D1123" s="133" t="s">
        <v>3668</v>
      </c>
      <c r="E1123" s="134" t="s">
        <v>2119</v>
      </c>
    </row>
    <row r="1124" spans="1:5" x14ac:dyDescent="0.25">
      <c r="A1124" s="135" t="s">
        <v>4017</v>
      </c>
      <c r="B1124" s="135" t="s">
        <v>4018</v>
      </c>
      <c r="C1124" s="132" t="s">
        <v>3668</v>
      </c>
      <c r="D1124" s="133" t="s">
        <v>3668</v>
      </c>
      <c r="E1124" s="134" t="s">
        <v>2119</v>
      </c>
    </row>
    <row r="1125" spans="1:5" x14ac:dyDescent="0.25">
      <c r="A1125" s="135" t="s">
        <v>4019</v>
      </c>
      <c r="B1125" s="135" t="s">
        <v>4020</v>
      </c>
      <c r="C1125" s="132" t="s">
        <v>3668</v>
      </c>
      <c r="D1125" s="133" t="s">
        <v>3668</v>
      </c>
      <c r="E1125" s="134" t="s">
        <v>1919</v>
      </c>
    </row>
    <row r="1126" spans="1:5" x14ac:dyDescent="0.25">
      <c r="A1126" s="135" t="s">
        <v>4021</v>
      </c>
      <c r="B1126" s="135" t="s">
        <v>4022</v>
      </c>
      <c r="C1126" s="132" t="s">
        <v>3668</v>
      </c>
      <c r="D1126" s="133" t="s">
        <v>3668</v>
      </c>
      <c r="E1126" s="134" t="s">
        <v>2119</v>
      </c>
    </row>
    <row r="1127" spans="1:5" x14ac:dyDescent="0.25">
      <c r="A1127" s="135" t="s">
        <v>4023</v>
      </c>
      <c r="B1127" s="135" t="s">
        <v>4024</v>
      </c>
      <c r="C1127" s="132" t="s">
        <v>3668</v>
      </c>
      <c r="D1127" s="133" t="s">
        <v>3668</v>
      </c>
      <c r="E1127" s="134" t="s">
        <v>1919</v>
      </c>
    </row>
    <row r="1128" spans="1:5" ht="27" x14ac:dyDescent="0.25">
      <c r="A1128" s="135" t="s">
        <v>4025</v>
      </c>
      <c r="B1128" s="135" t="s">
        <v>4026</v>
      </c>
      <c r="C1128" s="132" t="s">
        <v>3668</v>
      </c>
      <c r="D1128" s="133" t="s">
        <v>3668</v>
      </c>
      <c r="E1128" s="134" t="s">
        <v>1919</v>
      </c>
    </row>
    <row r="1129" spans="1:5" x14ac:dyDescent="0.25">
      <c r="A1129" s="135" t="s">
        <v>4027</v>
      </c>
      <c r="B1129" s="135" t="s">
        <v>4028</v>
      </c>
      <c r="C1129" s="132" t="s">
        <v>3668</v>
      </c>
      <c r="D1129" s="133" t="s">
        <v>3668</v>
      </c>
      <c r="E1129" s="134" t="s">
        <v>1919</v>
      </c>
    </row>
    <row r="1130" spans="1:5" ht="27" x14ac:dyDescent="0.25">
      <c r="A1130" s="135" t="s">
        <v>4029</v>
      </c>
      <c r="B1130" s="135" t="s">
        <v>4030</v>
      </c>
      <c r="C1130" s="132" t="s">
        <v>3668</v>
      </c>
      <c r="D1130" s="133" t="s">
        <v>3668</v>
      </c>
      <c r="E1130" s="134" t="s">
        <v>2119</v>
      </c>
    </row>
    <row r="1131" spans="1:5" x14ac:dyDescent="0.25">
      <c r="A1131" s="135" t="s">
        <v>4031</v>
      </c>
      <c r="B1131" s="135" t="s">
        <v>4032</v>
      </c>
      <c r="C1131" s="132" t="s">
        <v>3668</v>
      </c>
      <c r="D1131" s="133" t="s">
        <v>3668</v>
      </c>
      <c r="E1131" s="134" t="s">
        <v>2119</v>
      </c>
    </row>
    <row r="1132" spans="1:5" x14ac:dyDescent="0.25">
      <c r="A1132" s="135" t="s">
        <v>4033</v>
      </c>
      <c r="B1132" s="135" t="s">
        <v>4034</v>
      </c>
      <c r="C1132" s="132" t="s">
        <v>3668</v>
      </c>
      <c r="D1132" s="133" t="s">
        <v>3668</v>
      </c>
      <c r="E1132" s="134" t="s">
        <v>1919</v>
      </c>
    </row>
    <row r="1133" spans="1:5" x14ac:dyDescent="0.25">
      <c r="A1133" s="135" t="s">
        <v>4035</v>
      </c>
      <c r="B1133" s="135" t="s">
        <v>4036</v>
      </c>
      <c r="C1133" s="132" t="s">
        <v>3668</v>
      </c>
      <c r="D1133" s="133" t="s">
        <v>3668</v>
      </c>
      <c r="E1133" s="134" t="s">
        <v>1919</v>
      </c>
    </row>
    <row r="1134" spans="1:5" x14ac:dyDescent="0.25">
      <c r="A1134" s="135" t="s">
        <v>4037</v>
      </c>
      <c r="B1134" s="135" t="s">
        <v>4038</v>
      </c>
      <c r="C1134" s="132" t="s">
        <v>3668</v>
      </c>
      <c r="D1134" s="133" t="s">
        <v>3668</v>
      </c>
      <c r="E1134" s="134" t="s">
        <v>1919</v>
      </c>
    </row>
    <row r="1135" spans="1:5" x14ac:dyDescent="0.25">
      <c r="A1135" s="135" t="s">
        <v>4039</v>
      </c>
      <c r="B1135" s="135" t="s">
        <v>4040</v>
      </c>
      <c r="C1135" s="132" t="s">
        <v>3668</v>
      </c>
      <c r="D1135" s="133" t="s">
        <v>3668</v>
      </c>
      <c r="E1135" s="134" t="s">
        <v>1919</v>
      </c>
    </row>
    <row r="1136" spans="1:5" x14ac:dyDescent="0.25">
      <c r="A1136" s="135" t="s">
        <v>4041</v>
      </c>
      <c r="B1136" s="135" t="s">
        <v>4042</v>
      </c>
      <c r="C1136" s="132" t="s">
        <v>3668</v>
      </c>
      <c r="D1136" s="133" t="s">
        <v>3668</v>
      </c>
      <c r="E1136" s="134" t="s">
        <v>1919</v>
      </c>
    </row>
    <row r="1137" spans="1:5" x14ac:dyDescent="0.25">
      <c r="A1137" s="135" t="s">
        <v>4043</v>
      </c>
      <c r="B1137" s="135" t="s">
        <v>4044</v>
      </c>
      <c r="C1137" s="132" t="s">
        <v>3668</v>
      </c>
      <c r="D1137" s="133" t="s">
        <v>3668</v>
      </c>
      <c r="E1137" s="134" t="s">
        <v>2119</v>
      </c>
    </row>
    <row r="1138" spans="1:5" x14ac:dyDescent="0.25">
      <c r="A1138" s="135" t="s">
        <v>4045</v>
      </c>
      <c r="B1138" s="135" t="s">
        <v>4046</v>
      </c>
      <c r="C1138" s="132" t="s">
        <v>3668</v>
      </c>
      <c r="D1138" s="133" t="s">
        <v>3668</v>
      </c>
      <c r="E1138" s="134" t="s">
        <v>1919</v>
      </c>
    </row>
    <row r="1139" spans="1:5" x14ac:dyDescent="0.25">
      <c r="A1139" s="135" t="s">
        <v>4047</v>
      </c>
      <c r="B1139" s="135" t="s">
        <v>4048</v>
      </c>
      <c r="C1139" s="132" t="s">
        <v>3668</v>
      </c>
      <c r="D1139" s="133" t="s">
        <v>3668</v>
      </c>
      <c r="E1139" s="134" t="s">
        <v>1919</v>
      </c>
    </row>
    <row r="1140" spans="1:5" x14ac:dyDescent="0.25">
      <c r="A1140" s="135" t="s">
        <v>4049</v>
      </c>
      <c r="B1140" s="135" t="s">
        <v>4050</v>
      </c>
      <c r="C1140" s="132" t="s">
        <v>3668</v>
      </c>
      <c r="D1140" s="133" t="s">
        <v>3668</v>
      </c>
      <c r="E1140" s="134" t="s">
        <v>1919</v>
      </c>
    </row>
    <row r="1141" spans="1:5" x14ac:dyDescent="0.25">
      <c r="A1141" s="135" t="s">
        <v>4051</v>
      </c>
      <c r="B1141" s="135" t="s">
        <v>4052</v>
      </c>
      <c r="C1141" s="132" t="s">
        <v>3668</v>
      </c>
      <c r="D1141" s="133" t="s">
        <v>3668</v>
      </c>
      <c r="E1141" s="134" t="s">
        <v>1919</v>
      </c>
    </row>
    <row r="1142" spans="1:5" x14ac:dyDescent="0.25">
      <c r="A1142" s="135" t="s">
        <v>4053</v>
      </c>
      <c r="B1142" s="135" t="s">
        <v>4054</v>
      </c>
      <c r="C1142" s="132" t="s">
        <v>3668</v>
      </c>
      <c r="D1142" s="133" t="s">
        <v>3668</v>
      </c>
      <c r="E1142" s="134" t="s">
        <v>1919</v>
      </c>
    </row>
    <row r="1143" spans="1:5" x14ac:dyDescent="0.25">
      <c r="A1143" s="135" t="s">
        <v>4055</v>
      </c>
      <c r="B1143" s="135" t="s">
        <v>4056</v>
      </c>
      <c r="C1143" s="132" t="s">
        <v>3668</v>
      </c>
      <c r="D1143" s="133" t="s">
        <v>3668</v>
      </c>
      <c r="E1143" s="134" t="s">
        <v>2119</v>
      </c>
    </row>
    <row r="1144" spans="1:5" x14ac:dyDescent="0.25">
      <c r="A1144" s="135" t="s">
        <v>4057</v>
      </c>
      <c r="B1144" s="135" t="s">
        <v>4058</v>
      </c>
      <c r="C1144" s="132" t="s">
        <v>3668</v>
      </c>
      <c r="D1144" s="133" t="s">
        <v>3668</v>
      </c>
      <c r="E1144" s="134" t="s">
        <v>1919</v>
      </c>
    </row>
    <row r="1145" spans="1:5" x14ac:dyDescent="0.25">
      <c r="A1145" s="135" t="s">
        <v>4059</v>
      </c>
      <c r="B1145" s="135" t="s">
        <v>4060</v>
      </c>
      <c r="C1145" s="132" t="s">
        <v>3668</v>
      </c>
      <c r="D1145" s="133" t="s">
        <v>3668</v>
      </c>
      <c r="E1145" s="134" t="s">
        <v>1919</v>
      </c>
    </row>
    <row r="1146" spans="1:5" x14ac:dyDescent="0.25">
      <c r="A1146" s="135" t="s">
        <v>4061</v>
      </c>
      <c r="B1146" s="135" t="s">
        <v>4062</v>
      </c>
      <c r="C1146" s="132" t="s">
        <v>3668</v>
      </c>
      <c r="D1146" s="133" t="s">
        <v>3668</v>
      </c>
      <c r="E1146" s="134" t="s">
        <v>1919</v>
      </c>
    </row>
    <row r="1147" spans="1:5" x14ac:dyDescent="0.25">
      <c r="A1147" s="135" t="s">
        <v>4063</v>
      </c>
      <c r="B1147" s="135" t="s">
        <v>4064</v>
      </c>
      <c r="C1147" s="132" t="s">
        <v>3668</v>
      </c>
      <c r="D1147" s="133" t="s">
        <v>3668</v>
      </c>
      <c r="E1147" s="137" t="s">
        <v>2119</v>
      </c>
    </row>
    <row r="1148" spans="1:5" x14ac:dyDescent="0.25">
      <c r="A1148" s="135" t="s">
        <v>4065</v>
      </c>
      <c r="B1148" s="135" t="s">
        <v>4066</v>
      </c>
      <c r="C1148" s="132" t="s">
        <v>3668</v>
      </c>
      <c r="D1148" s="133" t="s">
        <v>3668</v>
      </c>
      <c r="E1148" s="134" t="s">
        <v>1919</v>
      </c>
    </row>
    <row r="1149" spans="1:5" x14ac:dyDescent="0.25">
      <c r="A1149" s="135" t="s">
        <v>4067</v>
      </c>
      <c r="B1149" s="135" t="s">
        <v>4068</v>
      </c>
      <c r="C1149" s="132" t="s">
        <v>3668</v>
      </c>
      <c r="D1149" s="133" t="s">
        <v>3668</v>
      </c>
      <c r="E1149" s="134" t="s">
        <v>1919</v>
      </c>
    </row>
    <row r="1150" spans="1:5" x14ac:dyDescent="0.25">
      <c r="A1150" s="135" t="s">
        <v>4067</v>
      </c>
      <c r="B1150" s="135" t="s">
        <v>1603</v>
      </c>
      <c r="C1150" s="132" t="s">
        <v>3668</v>
      </c>
      <c r="D1150" s="133" t="s">
        <v>3668</v>
      </c>
      <c r="E1150" s="134" t="s">
        <v>1919</v>
      </c>
    </row>
    <row r="1151" spans="1:5" x14ac:dyDescent="0.25">
      <c r="A1151" s="135" t="s">
        <v>4069</v>
      </c>
      <c r="B1151" s="135" t="s">
        <v>4070</v>
      </c>
      <c r="C1151" s="132" t="s">
        <v>3668</v>
      </c>
      <c r="D1151" s="133" t="s">
        <v>3668</v>
      </c>
      <c r="E1151" s="134" t="s">
        <v>1919</v>
      </c>
    </row>
    <row r="1152" spans="1:5" x14ac:dyDescent="0.25">
      <c r="A1152" s="135" t="s">
        <v>4071</v>
      </c>
      <c r="B1152" s="135" t="s">
        <v>4072</v>
      </c>
      <c r="C1152" s="132" t="s">
        <v>3668</v>
      </c>
      <c r="D1152" s="133" t="s">
        <v>3668</v>
      </c>
      <c r="E1152" s="134" t="s">
        <v>1919</v>
      </c>
    </row>
    <row r="1153" spans="1:5" x14ac:dyDescent="0.25">
      <c r="A1153" s="135" t="s">
        <v>4073</v>
      </c>
      <c r="B1153" s="135" t="s">
        <v>4074</v>
      </c>
      <c r="C1153" s="132" t="s">
        <v>3668</v>
      </c>
      <c r="D1153" s="133" t="s">
        <v>3668</v>
      </c>
      <c r="E1153" s="134" t="s">
        <v>1919</v>
      </c>
    </row>
    <row r="1154" spans="1:5" x14ac:dyDescent="0.25">
      <c r="A1154" s="135" t="s">
        <v>4075</v>
      </c>
      <c r="B1154" s="135" t="s">
        <v>4076</v>
      </c>
      <c r="C1154" s="132" t="s">
        <v>3668</v>
      </c>
      <c r="D1154" s="133" t="s">
        <v>3668</v>
      </c>
      <c r="E1154" s="134" t="s">
        <v>2119</v>
      </c>
    </row>
    <row r="1155" spans="1:5" x14ac:dyDescent="0.25">
      <c r="A1155" s="135" t="s">
        <v>4077</v>
      </c>
      <c r="B1155" s="135" t="s">
        <v>4076</v>
      </c>
      <c r="C1155" s="132" t="s">
        <v>3668</v>
      </c>
      <c r="D1155" s="133" t="s">
        <v>3668</v>
      </c>
      <c r="E1155" s="134" t="s">
        <v>1919</v>
      </c>
    </row>
    <row r="1156" spans="1:5" x14ac:dyDescent="0.25">
      <c r="A1156" s="135" t="s">
        <v>4078</v>
      </c>
      <c r="B1156" s="135" t="s">
        <v>4079</v>
      </c>
      <c r="C1156" s="132" t="s">
        <v>3668</v>
      </c>
      <c r="D1156" s="133" t="s">
        <v>3668</v>
      </c>
      <c r="E1156" s="134" t="s">
        <v>1919</v>
      </c>
    </row>
    <row r="1157" spans="1:5" x14ac:dyDescent="0.25">
      <c r="A1157" s="135" t="s">
        <v>4080</v>
      </c>
      <c r="B1157" s="135" t="s">
        <v>4081</v>
      </c>
      <c r="C1157" s="132" t="s">
        <v>3668</v>
      </c>
      <c r="D1157" s="133" t="s">
        <v>3668</v>
      </c>
      <c r="E1157" s="134" t="s">
        <v>2119</v>
      </c>
    </row>
    <row r="1158" spans="1:5" x14ac:dyDescent="0.25">
      <c r="A1158" s="135" t="s">
        <v>4082</v>
      </c>
      <c r="B1158" s="135" t="s">
        <v>4083</v>
      </c>
      <c r="C1158" s="132" t="s">
        <v>3668</v>
      </c>
      <c r="D1158" s="133" t="s">
        <v>3668</v>
      </c>
      <c r="E1158" s="134" t="s">
        <v>1919</v>
      </c>
    </row>
    <row r="1159" spans="1:5" x14ac:dyDescent="0.25">
      <c r="A1159" s="135" t="s">
        <v>4084</v>
      </c>
      <c r="B1159" s="135" t="s">
        <v>4085</v>
      </c>
      <c r="C1159" s="132" t="s">
        <v>3668</v>
      </c>
      <c r="D1159" s="133" t="s">
        <v>3668</v>
      </c>
      <c r="E1159" s="134" t="s">
        <v>1919</v>
      </c>
    </row>
    <row r="1160" spans="1:5" x14ac:dyDescent="0.25">
      <c r="A1160" s="135" t="s">
        <v>4086</v>
      </c>
      <c r="B1160" s="135" t="s">
        <v>4087</v>
      </c>
      <c r="C1160" s="132" t="s">
        <v>3668</v>
      </c>
      <c r="D1160" s="133" t="s">
        <v>3668</v>
      </c>
      <c r="E1160" s="134" t="s">
        <v>1919</v>
      </c>
    </row>
    <row r="1161" spans="1:5" x14ac:dyDescent="0.25">
      <c r="A1161" s="135" t="s">
        <v>4088</v>
      </c>
      <c r="B1161" s="135" t="s">
        <v>4089</v>
      </c>
      <c r="C1161" s="132" t="s">
        <v>3668</v>
      </c>
      <c r="D1161" s="133" t="s">
        <v>3668</v>
      </c>
      <c r="E1161" s="134" t="s">
        <v>1919</v>
      </c>
    </row>
    <row r="1162" spans="1:5" x14ac:dyDescent="0.25">
      <c r="A1162" s="135" t="s">
        <v>4090</v>
      </c>
      <c r="B1162" s="135" t="s">
        <v>4091</v>
      </c>
      <c r="C1162" s="132" t="s">
        <v>3668</v>
      </c>
      <c r="D1162" s="133" t="s">
        <v>3668</v>
      </c>
      <c r="E1162" s="134" t="s">
        <v>1919</v>
      </c>
    </row>
    <row r="1163" spans="1:5" x14ac:dyDescent="0.25">
      <c r="A1163" s="135" t="s">
        <v>4092</v>
      </c>
      <c r="B1163" s="135" t="s">
        <v>4093</v>
      </c>
      <c r="C1163" s="132" t="s">
        <v>3668</v>
      </c>
      <c r="D1163" s="133" t="s">
        <v>3668</v>
      </c>
      <c r="E1163" s="134" t="s">
        <v>1919</v>
      </c>
    </row>
    <row r="1164" spans="1:5" x14ac:dyDescent="0.25">
      <c r="A1164" s="135" t="s">
        <v>4094</v>
      </c>
      <c r="B1164" s="135" t="s">
        <v>4095</v>
      </c>
      <c r="C1164" s="132" t="s">
        <v>3668</v>
      </c>
      <c r="D1164" s="133" t="s">
        <v>3668</v>
      </c>
      <c r="E1164" s="134" t="s">
        <v>2119</v>
      </c>
    </row>
    <row r="1165" spans="1:5" x14ac:dyDescent="0.25">
      <c r="A1165" s="135" t="s">
        <v>4096</v>
      </c>
      <c r="B1165" s="135" t="s">
        <v>4097</v>
      </c>
      <c r="C1165" s="132" t="s">
        <v>3668</v>
      </c>
      <c r="D1165" s="133" t="s">
        <v>3668</v>
      </c>
      <c r="E1165" s="134" t="s">
        <v>1919</v>
      </c>
    </row>
    <row r="1166" spans="1:5" x14ac:dyDescent="0.25">
      <c r="A1166" s="135" t="s">
        <v>4098</v>
      </c>
      <c r="B1166" s="135" t="s">
        <v>4099</v>
      </c>
      <c r="C1166" s="132" t="s">
        <v>3668</v>
      </c>
      <c r="D1166" s="133" t="s">
        <v>3668</v>
      </c>
      <c r="E1166" s="134" t="s">
        <v>1919</v>
      </c>
    </row>
    <row r="1167" spans="1:5" x14ac:dyDescent="0.25">
      <c r="A1167" s="135" t="s">
        <v>4100</v>
      </c>
      <c r="B1167" s="135" t="s">
        <v>4101</v>
      </c>
      <c r="C1167" s="132" t="s">
        <v>3668</v>
      </c>
      <c r="D1167" s="133" t="s">
        <v>3668</v>
      </c>
      <c r="E1167" s="134" t="s">
        <v>1919</v>
      </c>
    </row>
    <row r="1168" spans="1:5" x14ac:dyDescent="0.25">
      <c r="A1168" s="135" t="s">
        <v>4102</v>
      </c>
      <c r="B1168" s="135" t="s">
        <v>4103</v>
      </c>
      <c r="C1168" s="132" t="s">
        <v>3668</v>
      </c>
      <c r="D1168" s="133" t="s">
        <v>3668</v>
      </c>
      <c r="E1168" s="134" t="s">
        <v>1919</v>
      </c>
    </row>
    <row r="1169" spans="1:5" x14ac:dyDescent="0.25">
      <c r="A1169" s="135" t="s">
        <v>4104</v>
      </c>
      <c r="B1169" s="135" t="s">
        <v>4105</v>
      </c>
      <c r="C1169" s="132" t="s">
        <v>3668</v>
      </c>
      <c r="D1169" s="133" t="s">
        <v>3668</v>
      </c>
      <c r="E1169" s="134" t="s">
        <v>1919</v>
      </c>
    </row>
    <row r="1170" spans="1:5" x14ac:dyDescent="0.25">
      <c r="A1170" s="135" t="s">
        <v>4106</v>
      </c>
      <c r="B1170" s="135" t="s">
        <v>4107</v>
      </c>
      <c r="C1170" s="132" t="s">
        <v>3668</v>
      </c>
      <c r="D1170" s="133" t="s">
        <v>3668</v>
      </c>
      <c r="E1170" s="134" t="s">
        <v>2119</v>
      </c>
    </row>
    <row r="1171" spans="1:5" x14ac:dyDescent="0.25">
      <c r="A1171" s="135" t="s">
        <v>4108</v>
      </c>
      <c r="B1171" s="135" t="s">
        <v>4109</v>
      </c>
      <c r="C1171" s="132" t="s">
        <v>3668</v>
      </c>
      <c r="D1171" s="133" t="s">
        <v>3668</v>
      </c>
      <c r="E1171" s="134" t="s">
        <v>1919</v>
      </c>
    </row>
    <row r="1172" spans="1:5" x14ac:dyDescent="0.25">
      <c r="A1172" s="135" t="s">
        <v>4110</v>
      </c>
      <c r="B1172" s="135" t="s">
        <v>4111</v>
      </c>
      <c r="C1172" s="132" t="s">
        <v>3668</v>
      </c>
      <c r="D1172" s="133" t="s">
        <v>3668</v>
      </c>
      <c r="E1172" s="134" t="s">
        <v>1919</v>
      </c>
    </row>
    <row r="1173" spans="1:5" x14ac:dyDescent="0.25">
      <c r="A1173" s="135" t="s">
        <v>4112</v>
      </c>
      <c r="B1173" s="135" t="s">
        <v>4113</v>
      </c>
      <c r="C1173" s="132" t="s">
        <v>3668</v>
      </c>
      <c r="D1173" s="133" t="s">
        <v>3668</v>
      </c>
      <c r="E1173" s="134" t="s">
        <v>1919</v>
      </c>
    </row>
    <row r="1174" spans="1:5" x14ac:dyDescent="0.25">
      <c r="A1174" s="135" t="s">
        <v>4114</v>
      </c>
      <c r="B1174" s="135" t="s">
        <v>4115</v>
      </c>
      <c r="C1174" s="132" t="s">
        <v>3668</v>
      </c>
      <c r="D1174" s="133" t="s">
        <v>3668</v>
      </c>
      <c r="E1174" s="134" t="s">
        <v>2119</v>
      </c>
    </row>
    <row r="1175" spans="1:5" x14ac:dyDescent="0.25">
      <c r="A1175" s="135" t="s">
        <v>4116</v>
      </c>
      <c r="B1175" s="135" t="s">
        <v>4117</v>
      </c>
      <c r="C1175" s="132" t="s">
        <v>3668</v>
      </c>
      <c r="D1175" s="133" t="s">
        <v>3668</v>
      </c>
      <c r="E1175" s="134" t="s">
        <v>2119</v>
      </c>
    </row>
    <row r="1176" spans="1:5" x14ac:dyDescent="0.25">
      <c r="A1176" s="135" t="s">
        <v>4118</v>
      </c>
      <c r="B1176" s="135" t="s">
        <v>4119</v>
      </c>
      <c r="C1176" s="132" t="s">
        <v>3668</v>
      </c>
      <c r="D1176" s="133" t="s">
        <v>3668</v>
      </c>
      <c r="E1176" s="134" t="s">
        <v>1919</v>
      </c>
    </row>
    <row r="1177" spans="1:5" x14ac:dyDescent="0.25">
      <c r="A1177" s="135" t="s">
        <v>4120</v>
      </c>
      <c r="B1177" s="135" t="s">
        <v>4121</v>
      </c>
      <c r="C1177" s="132" t="s">
        <v>3668</v>
      </c>
      <c r="D1177" s="133" t="s">
        <v>3668</v>
      </c>
      <c r="E1177" s="134" t="s">
        <v>1919</v>
      </c>
    </row>
    <row r="1178" spans="1:5" x14ac:dyDescent="0.25">
      <c r="A1178" s="135" t="s">
        <v>4122</v>
      </c>
      <c r="B1178" s="135" t="s">
        <v>4123</v>
      </c>
      <c r="C1178" s="132" t="s">
        <v>3668</v>
      </c>
      <c r="D1178" s="133" t="s">
        <v>3668</v>
      </c>
      <c r="E1178" s="134" t="s">
        <v>1919</v>
      </c>
    </row>
    <row r="1179" spans="1:5" x14ac:dyDescent="0.25">
      <c r="A1179" s="135" t="s">
        <v>4124</v>
      </c>
      <c r="B1179" s="135" t="s">
        <v>4125</v>
      </c>
      <c r="C1179" s="132" t="s">
        <v>3668</v>
      </c>
      <c r="D1179" s="133" t="s">
        <v>3668</v>
      </c>
      <c r="E1179" s="134" t="s">
        <v>1919</v>
      </c>
    </row>
    <row r="1180" spans="1:5" x14ac:dyDescent="0.25">
      <c r="A1180" s="135" t="s">
        <v>4126</v>
      </c>
      <c r="B1180" s="135" t="s">
        <v>4127</v>
      </c>
      <c r="C1180" s="132" t="s">
        <v>3668</v>
      </c>
      <c r="D1180" s="133" t="s">
        <v>3668</v>
      </c>
      <c r="E1180" s="134" t="s">
        <v>1919</v>
      </c>
    </row>
    <row r="1181" spans="1:5" x14ac:dyDescent="0.25">
      <c r="A1181" s="135" t="s">
        <v>4128</v>
      </c>
      <c r="B1181" s="135" t="s">
        <v>4129</v>
      </c>
      <c r="C1181" s="132" t="s">
        <v>3668</v>
      </c>
      <c r="D1181" s="133" t="s">
        <v>3668</v>
      </c>
      <c r="E1181" s="137" t="s">
        <v>2119</v>
      </c>
    </row>
    <row r="1182" spans="1:5" x14ac:dyDescent="0.25">
      <c r="A1182" s="135" t="s">
        <v>4130</v>
      </c>
      <c r="B1182" s="135" t="s">
        <v>4131</v>
      </c>
      <c r="C1182" s="132" t="s">
        <v>3668</v>
      </c>
      <c r="D1182" s="133" t="s">
        <v>3668</v>
      </c>
      <c r="E1182" s="134" t="s">
        <v>1919</v>
      </c>
    </row>
    <row r="1183" spans="1:5" x14ac:dyDescent="0.25">
      <c r="A1183" s="135" t="s">
        <v>4132</v>
      </c>
      <c r="B1183" s="135" t="s">
        <v>4133</v>
      </c>
      <c r="C1183" s="132" t="s">
        <v>3668</v>
      </c>
      <c r="D1183" s="133" t="s">
        <v>3668</v>
      </c>
      <c r="E1183" s="134" t="s">
        <v>1919</v>
      </c>
    </row>
    <row r="1184" spans="1:5" x14ac:dyDescent="0.25">
      <c r="A1184" s="135" t="s">
        <v>4134</v>
      </c>
      <c r="B1184" s="135" t="s">
        <v>4135</v>
      </c>
      <c r="C1184" s="132" t="s">
        <v>3668</v>
      </c>
      <c r="D1184" s="133" t="s">
        <v>3668</v>
      </c>
      <c r="E1184" s="134" t="s">
        <v>1919</v>
      </c>
    </row>
    <row r="1185" spans="1:5" x14ac:dyDescent="0.25">
      <c r="A1185" s="135" t="s">
        <v>4136</v>
      </c>
      <c r="B1185" s="135" t="s">
        <v>4137</v>
      </c>
      <c r="C1185" s="132" t="s">
        <v>3668</v>
      </c>
      <c r="D1185" s="133" t="s">
        <v>3668</v>
      </c>
      <c r="E1185" s="134" t="s">
        <v>1919</v>
      </c>
    </row>
    <row r="1186" spans="1:5" x14ac:dyDescent="0.25">
      <c r="A1186" s="135" t="s">
        <v>4138</v>
      </c>
      <c r="B1186" s="135" t="s">
        <v>4139</v>
      </c>
      <c r="C1186" s="132" t="s">
        <v>3668</v>
      </c>
      <c r="D1186" s="133" t="s">
        <v>3668</v>
      </c>
      <c r="E1186" s="134" t="s">
        <v>1919</v>
      </c>
    </row>
    <row r="1187" spans="1:5" x14ac:dyDescent="0.25">
      <c r="A1187" s="135" t="s">
        <v>4140</v>
      </c>
      <c r="B1187" s="135" t="s">
        <v>4141</v>
      </c>
      <c r="C1187" s="132" t="s">
        <v>3668</v>
      </c>
      <c r="D1187" s="133" t="s">
        <v>3668</v>
      </c>
      <c r="E1187" s="134" t="s">
        <v>1919</v>
      </c>
    </row>
    <row r="1188" spans="1:5" x14ac:dyDescent="0.25">
      <c r="A1188" s="135" t="s">
        <v>4142</v>
      </c>
      <c r="B1188" s="135" t="s">
        <v>4143</v>
      </c>
      <c r="C1188" s="132" t="s">
        <v>3668</v>
      </c>
      <c r="D1188" s="133" t="s">
        <v>3668</v>
      </c>
      <c r="E1188" s="134" t="s">
        <v>1919</v>
      </c>
    </row>
    <row r="1189" spans="1:5" x14ac:dyDescent="0.25">
      <c r="A1189" s="135" t="s">
        <v>4144</v>
      </c>
      <c r="B1189" s="135" t="s">
        <v>4145</v>
      </c>
      <c r="C1189" s="132" t="s">
        <v>3668</v>
      </c>
      <c r="D1189" s="133" t="s">
        <v>3668</v>
      </c>
      <c r="E1189" s="134" t="s">
        <v>1919</v>
      </c>
    </row>
    <row r="1190" spans="1:5" x14ac:dyDescent="0.25">
      <c r="A1190" s="135" t="s">
        <v>4146</v>
      </c>
      <c r="B1190" s="135" t="s">
        <v>4147</v>
      </c>
      <c r="C1190" s="132" t="s">
        <v>3668</v>
      </c>
      <c r="D1190" s="133" t="s">
        <v>3668</v>
      </c>
      <c r="E1190" s="134" t="s">
        <v>1919</v>
      </c>
    </row>
    <row r="1191" spans="1:5" x14ac:dyDescent="0.25">
      <c r="A1191" s="135" t="s">
        <v>4148</v>
      </c>
      <c r="B1191" s="135" t="s">
        <v>4149</v>
      </c>
      <c r="C1191" s="132" t="s">
        <v>3668</v>
      </c>
      <c r="D1191" s="133" t="s">
        <v>3668</v>
      </c>
      <c r="E1191" s="134" t="s">
        <v>1919</v>
      </c>
    </row>
    <row r="1192" spans="1:5" x14ac:dyDescent="0.25">
      <c r="A1192" s="135" t="s">
        <v>4150</v>
      </c>
      <c r="B1192" s="135" t="s">
        <v>4151</v>
      </c>
      <c r="C1192" s="132" t="s">
        <v>3668</v>
      </c>
      <c r="D1192" s="133" t="s">
        <v>3668</v>
      </c>
      <c r="E1192" s="134" t="s">
        <v>1919</v>
      </c>
    </row>
    <row r="1193" spans="1:5" x14ac:dyDescent="0.25">
      <c r="A1193" s="135" t="s">
        <v>4152</v>
      </c>
      <c r="B1193" s="135" t="s">
        <v>4153</v>
      </c>
      <c r="C1193" s="132" t="s">
        <v>3668</v>
      </c>
      <c r="D1193" s="133" t="s">
        <v>3668</v>
      </c>
      <c r="E1193" s="134" t="s">
        <v>2119</v>
      </c>
    </row>
    <row r="1194" spans="1:5" x14ac:dyDescent="0.25">
      <c r="A1194" s="135" t="s">
        <v>4154</v>
      </c>
      <c r="B1194" s="135" t="s">
        <v>4155</v>
      </c>
      <c r="C1194" s="132" t="s">
        <v>3668</v>
      </c>
      <c r="D1194" s="133" t="s">
        <v>3668</v>
      </c>
      <c r="E1194" s="134" t="s">
        <v>1919</v>
      </c>
    </row>
    <row r="1195" spans="1:5" x14ac:dyDescent="0.25">
      <c r="A1195" s="135" t="s">
        <v>4156</v>
      </c>
      <c r="B1195" s="135" t="s">
        <v>4157</v>
      </c>
      <c r="C1195" s="132" t="s">
        <v>3668</v>
      </c>
      <c r="D1195" s="133" t="s">
        <v>3668</v>
      </c>
      <c r="E1195" s="134" t="s">
        <v>1919</v>
      </c>
    </row>
    <row r="1196" spans="1:5" x14ac:dyDescent="0.25">
      <c r="A1196" s="135" t="s">
        <v>4158</v>
      </c>
      <c r="B1196" s="135" t="s">
        <v>4159</v>
      </c>
      <c r="C1196" s="132" t="s">
        <v>3668</v>
      </c>
      <c r="D1196" s="133" t="s">
        <v>3668</v>
      </c>
      <c r="E1196" s="134" t="s">
        <v>1919</v>
      </c>
    </row>
    <row r="1197" spans="1:5" x14ac:dyDescent="0.25">
      <c r="A1197" s="135" t="s">
        <v>4160</v>
      </c>
      <c r="B1197" s="135" t="s">
        <v>4161</v>
      </c>
      <c r="C1197" s="132" t="s">
        <v>3668</v>
      </c>
      <c r="D1197" s="133" t="s">
        <v>3668</v>
      </c>
      <c r="E1197" s="134" t="s">
        <v>1919</v>
      </c>
    </row>
    <row r="1198" spans="1:5" x14ac:dyDescent="0.25">
      <c r="A1198" s="135" t="s">
        <v>4162</v>
      </c>
      <c r="B1198" s="135" t="s">
        <v>4163</v>
      </c>
      <c r="C1198" s="132" t="s">
        <v>3668</v>
      </c>
      <c r="D1198" s="133" t="s">
        <v>3668</v>
      </c>
      <c r="E1198" s="134" t="s">
        <v>2119</v>
      </c>
    </row>
    <row r="1199" spans="1:5" x14ac:dyDescent="0.25">
      <c r="A1199" s="135" t="s">
        <v>4164</v>
      </c>
      <c r="B1199" s="135" t="s">
        <v>4165</v>
      </c>
      <c r="C1199" s="132" t="s">
        <v>3668</v>
      </c>
      <c r="D1199" s="133" t="s">
        <v>3668</v>
      </c>
      <c r="E1199" s="134" t="s">
        <v>1919</v>
      </c>
    </row>
    <row r="1200" spans="1:5" x14ac:dyDescent="0.25">
      <c r="A1200" s="135" t="s">
        <v>4166</v>
      </c>
      <c r="B1200" s="135" t="s">
        <v>4167</v>
      </c>
      <c r="C1200" s="132" t="s">
        <v>3668</v>
      </c>
      <c r="D1200" s="133" t="s">
        <v>3668</v>
      </c>
      <c r="E1200" s="134" t="s">
        <v>1919</v>
      </c>
    </row>
    <row r="1201" spans="1:5" x14ac:dyDescent="0.25">
      <c r="A1201" s="135" t="s">
        <v>4168</v>
      </c>
      <c r="B1201" s="135" t="s">
        <v>4169</v>
      </c>
      <c r="C1201" s="132" t="s">
        <v>3668</v>
      </c>
      <c r="D1201" s="133" t="s">
        <v>3668</v>
      </c>
      <c r="E1201" s="134" t="s">
        <v>1919</v>
      </c>
    </row>
    <row r="1202" spans="1:5" x14ac:dyDescent="0.25">
      <c r="A1202" s="135" t="s">
        <v>4170</v>
      </c>
      <c r="B1202" s="135" t="s">
        <v>4171</v>
      </c>
      <c r="C1202" s="132" t="s">
        <v>3668</v>
      </c>
      <c r="D1202" s="133" t="s">
        <v>3668</v>
      </c>
      <c r="E1202" s="134" t="s">
        <v>1919</v>
      </c>
    </row>
    <row r="1203" spans="1:5" x14ac:dyDescent="0.25">
      <c r="A1203" s="135" t="s">
        <v>4172</v>
      </c>
      <c r="B1203" s="135" t="s">
        <v>4173</v>
      </c>
      <c r="C1203" s="132" t="s">
        <v>3668</v>
      </c>
      <c r="D1203" s="133" t="s">
        <v>3668</v>
      </c>
      <c r="E1203" s="134" t="s">
        <v>1919</v>
      </c>
    </row>
    <row r="1204" spans="1:5" x14ac:dyDescent="0.25">
      <c r="A1204" s="135" t="s">
        <v>4174</v>
      </c>
      <c r="B1204" s="135" t="s">
        <v>4175</v>
      </c>
      <c r="C1204" s="132" t="s">
        <v>3668</v>
      </c>
      <c r="D1204" s="133" t="s">
        <v>3668</v>
      </c>
      <c r="E1204" s="134" t="s">
        <v>2119</v>
      </c>
    </row>
    <row r="1205" spans="1:5" x14ac:dyDescent="0.25">
      <c r="A1205" s="135" t="s">
        <v>4176</v>
      </c>
      <c r="B1205" s="135" t="s">
        <v>4177</v>
      </c>
      <c r="C1205" s="132" t="s">
        <v>3668</v>
      </c>
      <c r="D1205" s="133" t="s">
        <v>3668</v>
      </c>
      <c r="E1205" s="134" t="s">
        <v>1919</v>
      </c>
    </row>
    <row r="1206" spans="1:5" x14ac:dyDescent="0.25">
      <c r="A1206" s="135" t="s">
        <v>4178</v>
      </c>
      <c r="B1206" s="135" t="s">
        <v>3549</v>
      </c>
      <c r="C1206" s="132" t="s">
        <v>3668</v>
      </c>
      <c r="D1206" s="133" t="s">
        <v>3668</v>
      </c>
      <c r="E1206" s="134" t="s">
        <v>1919</v>
      </c>
    </row>
    <row r="1207" spans="1:5" x14ac:dyDescent="0.25">
      <c r="A1207" s="135" t="s">
        <v>4179</v>
      </c>
      <c r="B1207" s="135" t="s">
        <v>4180</v>
      </c>
      <c r="C1207" s="132" t="s">
        <v>3668</v>
      </c>
      <c r="D1207" s="133" t="s">
        <v>3668</v>
      </c>
      <c r="E1207" s="134" t="s">
        <v>1919</v>
      </c>
    </row>
    <row r="1208" spans="1:5" ht="40.5" x14ac:dyDescent="0.25">
      <c r="A1208" s="135" t="s">
        <v>4181</v>
      </c>
      <c r="B1208" s="135" t="s">
        <v>4182</v>
      </c>
      <c r="C1208" s="132" t="s">
        <v>3668</v>
      </c>
      <c r="D1208" s="133" t="s">
        <v>3668</v>
      </c>
      <c r="E1208" s="134" t="s">
        <v>2119</v>
      </c>
    </row>
    <row r="1209" spans="1:5" x14ac:dyDescent="0.25">
      <c r="A1209" s="135" t="s">
        <v>4183</v>
      </c>
      <c r="B1209" s="135" t="s">
        <v>4184</v>
      </c>
      <c r="C1209" s="132" t="s">
        <v>3668</v>
      </c>
      <c r="D1209" s="133" t="s">
        <v>3668</v>
      </c>
      <c r="E1209" s="134" t="s">
        <v>1919</v>
      </c>
    </row>
    <row r="1210" spans="1:5" x14ac:dyDescent="0.25">
      <c r="A1210" s="135" t="s">
        <v>4185</v>
      </c>
      <c r="B1210" s="135" t="s">
        <v>4186</v>
      </c>
      <c r="C1210" s="132" t="s">
        <v>3668</v>
      </c>
      <c r="D1210" s="133" t="s">
        <v>3668</v>
      </c>
      <c r="E1210" s="134" t="s">
        <v>2119</v>
      </c>
    </row>
    <row r="1211" spans="1:5" x14ac:dyDescent="0.25">
      <c r="A1211" s="135" t="s">
        <v>4187</v>
      </c>
      <c r="B1211" s="135" t="s">
        <v>4188</v>
      </c>
      <c r="C1211" s="132" t="s">
        <v>3668</v>
      </c>
      <c r="D1211" s="133" t="s">
        <v>3668</v>
      </c>
      <c r="E1211" s="134" t="s">
        <v>1919</v>
      </c>
    </row>
    <row r="1212" spans="1:5" x14ac:dyDescent="0.25">
      <c r="A1212" s="135" t="s">
        <v>4189</v>
      </c>
      <c r="B1212" s="135" t="s">
        <v>4190</v>
      </c>
      <c r="C1212" s="132" t="s">
        <v>3668</v>
      </c>
      <c r="D1212" s="133" t="s">
        <v>3668</v>
      </c>
      <c r="E1212" s="134" t="s">
        <v>1919</v>
      </c>
    </row>
    <row r="1213" spans="1:5" x14ac:dyDescent="0.25">
      <c r="A1213" s="135" t="s">
        <v>4191</v>
      </c>
      <c r="B1213" s="135" t="s">
        <v>4192</v>
      </c>
      <c r="C1213" s="132" t="s">
        <v>3668</v>
      </c>
      <c r="D1213" s="133" t="s">
        <v>3668</v>
      </c>
      <c r="E1213" s="134" t="s">
        <v>2119</v>
      </c>
    </row>
    <row r="1214" spans="1:5" x14ac:dyDescent="0.25">
      <c r="A1214" s="135" t="s">
        <v>4193</v>
      </c>
      <c r="B1214" s="135" t="s">
        <v>4194</v>
      </c>
      <c r="C1214" s="132" t="s">
        <v>3668</v>
      </c>
      <c r="D1214" s="133" t="s">
        <v>3668</v>
      </c>
      <c r="E1214" s="134" t="s">
        <v>1919</v>
      </c>
    </row>
    <row r="1215" spans="1:5" x14ac:dyDescent="0.25">
      <c r="A1215" s="135" t="s">
        <v>4195</v>
      </c>
      <c r="B1215" s="135" t="s">
        <v>4196</v>
      </c>
      <c r="C1215" s="132" t="s">
        <v>3668</v>
      </c>
      <c r="D1215" s="133" t="s">
        <v>3668</v>
      </c>
      <c r="E1215" s="134" t="s">
        <v>1919</v>
      </c>
    </row>
    <row r="1216" spans="1:5" ht="27" x14ac:dyDescent="0.25">
      <c r="A1216" s="135" t="s">
        <v>4197</v>
      </c>
      <c r="B1216" s="135" t="s">
        <v>4198</v>
      </c>
      <c r="C1216" s="132" t="s">
        <v>3668</v>
      </c>
      <c r="D1216" s="133" t="s">
        <v>3668</v>
      </c>
      <c r="E1216" s="134" t="s">
        <v>2119</v>
      </c>
    </row>
    <row r="1217" spans="1:5" x14ac:dyDescent="0.25">
      <c r="A1217" s="135" t="s">
        <v>4199</v>
      </c>
      <c r="B1217" s="135" t="s">
        <v>4200</v>
      </c>
      <c r="C1217" s="132" t="s">
        <v>3668</v>
      </c>
      <c r="D1217" s="133" t="s">
        <v>3668</v>
      </c>
      <c r="E1217" s="134" t="s">
        <v>1919</v>
      </c>
    </row>
    <row r="1218" spans="1:5" x14ac:dyDescent="0.25">
      <c r="A1218" s="135" t="s">
        <v>4199</v>
      </c>
      <c r="B1218" s="135" t="s">
        <v>4200</v>
      </c>
      <c r="C1218" s="132" t="s">
        <v>3668</v>
      </c>
      <c r="D1218" s="133" t="s">
        <v>3668</v>
      </c>
      <c r="E1218" s="134" t="s">
        <v>2119</v>
      </c>
    </row>
    <row r="1219" spans="1:5" x14ac:dyDescent="0.25">
      <c r="A1219" s="135" t="s">
        <v>4201</v>
      </c>
      <c r="B1219" s="135" t="s">
        <v>4202</v>
      </c>
      <c r="C1219" s="132" t="s">
        <v>3668</v>
      </c>
      <c r="D1219" s="133" t="s">
        <v>3668</v>
      </c>
      <c r="E1219" s="134" t="s">
        <v>1919</v>
      </c>
    </row>
    <row r="1220" spans="1:5" x14ac:dyDescent="0.25">
      <c r="A1220" s="135" t="s">
        <v>4203</v>
      </c>
      <c r="B1220" s="135" t="s">
        <v>3513</v>
      </c>
      <c r="C1220" s="132" t="s">
        <v>3668</v>
      </c>
      <c r="D1220" s="133" t="s">
        <v>3668</v>
      </c>
      <c r="E1220" s="134" t="s">
        <v>2119</v>
      </c>
    </row>
    <row r="1221" spans="1:5" x14ac:dyDescent="0.25">
      <c r="A1221" s="135" t="s">
        <v>4204</v>
      </c>
      <c r="B1221" s="135" t="s">
        <v>4205</v>
      </c>
      <c r="C1221" s="132" t="s">
        <v>3668</v>
      </c>
      <c r="D1221" s="133" t="s">
        <v>3668</v>
      </c>
      <c r="E1221" s="134" t="s">
        <v>2119</v>
      </c>
    </row>
    <row r="1222" spans="1:5" x14ac:dyDescent="0.25">
      <c r="A1222" s="135" t="s">
        <v>4206</v>
      </c>
      <c r="B1222" s="135" t="s">
        <v>4207</v>
      </c>
      <c r="C1222" s="132" t="s">
        <v>3668</v>
      </c>
      <c r="D1222" s="133" t="s">
        <v>3668</v>
      </c>
      <c r="E1222" s="134" t="s">
        <v>1919</v>
      </c>
    </row>
    <row r="1223" spans="1:5" x14ac:dyDescent="0.25">
      <c r="A1223" s="135" t="s">
        <v>4208</v>
      </c>
      <c r="B1223" s="135" t="s">
        <v>4209</v>
      </c>
      <c r="C1223" s="132" t="s">
        <v>3668</v>
      </c>
      <c r="D1223" s="133" t="s">
        <v>3668</v>
      </c>
      <c r="E1223" s="134" t="s">
        <v>1919</v>
      </c>
    </row>
    <row r="1224" spans="1:5" x14ac:dyDescent="0.25">
      <c r="A1224" s="135" t="s">
        <v>4210</v>
      </c>
      <c r="B1224" s="135" t="s">
        <v>4211</v>
      </c>
      <c r="C1224" s="132" t="s">
        <v>3668</v>
      </c>
      <c r="D1224" s="133" t="s">
        <v>3668</v>
      </c>
      <c r="E1224" s="134" t="s">
        <v>1919</v>
      </c>
    </row>
    <row r="1225" spans="1:5" x14ac:dyDescent="0.25">
      <c r="A1225" s="135" t="s">
        <v>4212</v>
      </c>
      <c r="B1225" s="135" t="s">
        <v>4213</v>
      </c>
      <c r="C1225" s="132" t="s">
        <v>3668</v>
      </c>
      <c r="D1225" s="133" t="s">
        <v>3668</v>
      </c>
      <c r="E1225" s="134" t="s">
        <v>1919</v>
      </c>
    </row>
    <row r="1226" spans="1:5" x14ac:dyDescent="0.25">
      <c r="A1226" s="135" t="s">
        <v>4214</v>
      </c>
      <c r="B1226" s="135" t="s">
        <v>4215</v>
      </c>
      <c r="C1226" s="132" t="s">
        <v>3668</v>
      </c>
      <c r="D1226" s="133" t="s">
        <v>3668</v>
      </c>
      <c r="E1226" s="134" t="s">
        <v>2119</v>
      </c>
    </row>
    <row r="1227" spans="1:5" x14ac:dyDescent="0.25">
      <c r="A1227" s="135" t="s">
        <v>4216</v>
      </c>
      <c r="B1227" s="135" t="s">
        <v>4217</v>
      </c>
      <c r="C1227" s="132" t="s">
        <v>3668</v>
      </c>
      <c r="D1227" s="133" t="s">
        <v>3668</v>
      </c>
      <c r="E1227" s="134" t="s">
        <v>1919</v>
      </c>
    </row>
    <row r="1228" spans="1:5" x14ac:dyDescent="0.25">
      <c r="A1228" s="135" t="s">
        <v>4218</v>
      </c>
      <c r="B1228" s="135" t="s">
        <v>4219</v>
      </c>
      <c r="C1228" s="132" t="s">
        <v>3668</v>
      </c>
      <c r="D1228" s="133" t="s">
        <v>3668</v>
      </c>
      <c r="E1228" s="134" t="s">
        <v>1919</v>
      </c>
    </row>
    <row r="1229" spans="1:5" x14ac:dyDescent="0.25">
      <c r="A1229" s="135" t="s">
        <v>4220</v>
      </c>
      <c r="B1229" s="135" t="s">
        <v>4221</v>
      </c>
      <c r="C1229" s="132" t="s">
        <v>3668</v>
      </c>
      <c r="D1229" s="133" t="s">
        <v>3668</v>
      </c>
      <c r="E1229" s="134" t="s">
        <v>1919</v>
      </c>
    </row>
    <row r="1230" spans="1:5" x14ac:dyDescent="0.25">
      <c r="A1230" s="135" t="s">
        <v>4222</v>
      </c>
      <c r="B1230" s="135" t="s">
        <v>4223</v>
      </c>
      <c r="C1230" s="132" t="s">
        <v>3668</v>
      </c>
      <c r="D1230" s="133" t="s">
        <v>3668</v>
      </c>
      <c r="E1230" s="134" t="s">
        <v>1919</v>
      </c>
    </row>
    <row r="1231" spans="1:5" x14ac:dyDescent="0.25">
      <c r="A1231" s="135" t="s">
        <v>4224</v>
      </c>
      <c r="B1231" s="135" t="s">
        <v>4225</v>
      </c>
      <c r="C1231" s="132" t="s">
        <v>3668</v>
      </c>
      <c r="D1231" s="133" t="s">
        <v>3668</v>
      </c>
      <c r="E1231" s="134" t="s">
        <v>1919</v>
      </c>
    </row>
    <row r="1232" spans="1:5" x14ac:dyDescent="0.25">
      <c r="A1232" s="135" t="s">
        <v>4226</v>
      </c>
      <c r="B1232" s="135" t="s">
        <v>4227</v>
      </c>
      <c r="C1232" s="132" t="s">
        <v>3668</v>
      </c>
      <c r="D1232" s="133" t="s">
        <v>3668</v>
      </c>
      <c r="E1232" s="134" t="s">
        <v>1919</v>
      </c>
    </row>
    <row r="1233" spans="1:5" x14ac:dyDescent="0.25">
      <c r="A1233" s="135" t="s">
        <v>4228</v>
      </c>
      <c r="B1233" s="135" t="s">
        <v>4229</v>
      </c>
      <c r="C1233" s="132" t="s">
        <v>3668</v>
      </c>
      <c r="D1233" s="133" t="s">
        <v>3668</v>
      </c>
      <c r="E1233" s="134" t="s">
        <v>1919</v>
      </c>
    </row>
    <row r="1234" spans="1:5" x14ac:dyDescent="0.25">
      <c r="A1234" s="135" t="s">
        <v>4230</v>
      </c>
      <c r="B1234" s="135" t="s">
        <v>4231</v>
      </c>
      <c r="C1234" s="132" t="s">
        <v>3668</v>
      </c>
      <c r="D1234" s="133" t="s">
        <v>3668</v>
      </c>
      <c r="E1234" s="134" t="s">
        <v>2119</v>
      </c>
    </row>
    <row r="1235" spans="1:5" x14ac:dyDescent="0.25">
      <c r="A1235" s="135" t="s">
        <v>4232</v>
      </c>
      <c r="B1235" s="135" t="s">
        <v>4233</v>
      </c>
      <c r="C1235" s="132" t="s">
        <v>3668</v>
      </c>
      <c r="D1235" s="133" t="s">
        <v>3668</v>
      </c>
      <c r="E1235" s="134" t="s">
        <v>1919</v>
      </c>
    </row>
    <row r="1236" spans="1:5" x14ac:dyDescent="0.25">
      <c r="A1236" s="135" t="s">
        <v>4234</v>
      </c>
      <c r="B1236" s="135" t="s">
        <v>4235</v>
      </c>
      <c r="C1236" s="132" t="s">
        <v>3668</v>
      </c>
      <c r="D1236" s="133" t="s">
        <v>3668</v>
      </c>
      <c r="E1236" s="134" t="s">
        <v>2119</v>
      </c>
    </row>
    <row r="1237" spans="1:5" x14ac:dyDescent="0.25">
      <c r="A1237" s="135" t="s">
        <v>4236</v>
      </c>
      <c r="B1237" s="135" t="s">
        <v>4237</v>
      </c>
      <c r="C1237" s="132" t="s">
        <v>3668</v>
      </c>
      <c r="D1237" s="133" t="s">
        <v>3668</v>
      </c>
      <c r="E1237" s="134" t="s">
        <v>1919</v>
      </c>
    </row>
    <row r="1238" spans="1:5" x14ac:dyDescent="0.25">
      <c r="A1238" s="135" t="s">
        <v>4238</v>
      </c>
      <c r="B1238" s="135" t="s">
        <v>4239</v>
      </c>
      <c r="C1238" s="132" t="s">
        <v>3668</v>
      </c>
      <c r="D1238" s="133" t="s">
        <v>3668</v>
      </c>
      <c r="E1238" s="137" t="s">
        <v>2119</v>
      </c>
    </row>
    <row r="1239" spans="1:5" x14ac:dyDescent="0.25">
      <c r="A1239" s="135" t="s">
        <v>4240</v>
      </c>
      <c r="B1239" s="135" t="s">
        <v>4241</v>
      </c>
      <c r="C1239" s="132" t="s">
        <v>3668</v>
      </c>
      <c r="D1239" s="133" t="s">
        <v>3668</v>
      </c>
      <c r="E1239" s="134" t="s">
        <v>1919</v>
      </c>
    </row>
    <row r="1240" spans="1:5" x14ac:dyDescent="0.25">
      <c r="A1240" s="135" t="s">
        <v>4242</v>
      </c>
      <c r="B1240" s="135" t="s">
        <v>4243</v>
      </c>
      <c r="C1240" s="132" t="s">
        <v>3668</v>
      </c>
      <c r="D1240" s="133" t="s">
        <v>3668</v>
      </c>
      <c r="E1240" s="134" t="s">
        <v>1919</v>
      </c>
    </row>
    <row r="1241" spans="1:5" x14ac:dyDescent="0.25">
      <c r="A1241" s="135" t="s">
        <v>4244</v>
      </c>
      <c r="B1241" s="135" t="s">
        <v>4245</v>
      </c>
      <c r="C1241" s="132" t="s">
        <v>3668</v>
      </c>
      <c r="D1241" s="133" t="s">
        <v>3668</v>
      </c>
      <c r="E1241" s="134" t="s">
        <v>1919</v>
      </c>
    </row>
    <row r="1242" spans="1:5" x14ac:dyDescent="0.25">
      <c r="A1242" s="135" t="s">
        <v>4246</v>
      </c>
      <c r="B1242" s="135" t="s">
        <v>4247</v>
      </c>
      <c r="C1242" s="132" t="s">
        <v>3668</v>
      </c>
      <c r="D1242" s="133" t="s">
        <v>3668</v>
      </c>
      <c r="E1242" s="134" t="s">
        <v>1919</v>
      </c>
    </row>
    <row r="1243" spans="1:5" x14ac:dyDescent="0.25">
      <c r="A1243" s="135" t="s">
        <v>4248</v>
      </c>
      <c r="B1243" s="135" t="s">
        <v>4249</v>
      </c>
      <c r="C1243" s="132" t="s">
        <v>3668</v>
      </c>
      <c r="D1243" s="133" t="s">
        <v>3668</v>
      </c>
      <c r="E1243" s="134" t="s">
        <v>1919</v>
      </c>
    </row>
    <row r="1244" spans="1:5" x14ac:dyDescent="0.25">
      <c r="A1244" s="135" t="s">
        <v>4248</v>
      </c>
      <c r="B1244" s="135" t="s">
        <v>4249</v>
      </c>
      <c r="C1244" s="132" t="s">
        <v>3668</v>
      </c>
      <c r="D1244" s="133" t="s">
        <v>3668</v>
      </c>
      <c r="E1244" s="134" t="s">
        <v>1919</v>
      </c>
    </row>
    <row r="1245" spans="1:5" x14ac:dyDescent="0.25">
      <c r="A1245" s="135" t="s">
        <v>4250</v>
      </c>
      <c r="B1245" s="135" t="s">
        <v>4251</v>
      </c>
      <c r="C1245" s="132" t="s">
        <v>3668</v>
      </c>
      <c r="D1245" s="133" t="s">
        <v>3668</v>
      </c>
      <c r="E1245" s="134" t="s">
        <v>1919</v>
      </c>
    </row>
    <row r="1246" spans="1:5" x14ac:dyDescent="0.25">
      <c r="A1246" s="135" t="s">
        <v>4252</v>
      </c>
      <c r="B1246" s="135" t="s">
        <v>4253</v>
      </c>
      <c r="C1246" s="132" t="s">
        <v>3668</v>
      </c>
      <c r="D1246" s="133" t="s">
        <v>3668</v>
      </c>
      <c r="E1246" s="134" t="s">
        <v>1919</v>
      </c>
    </row>
    <row r="1247" spans="1:5" x14ac:dyDescent="0.25">
      <c r="A1247" s="135" t="s">
        <v>4254</v>
      </c>
      <c r="B1247" s="135" t="s">
        <v>4255</v>
      </c>
      <c r="C1247" s="132" t="s">
        <v>3668</v>
      </c>
      <c r="D1247" s="133" t="s">
        <v>3668</v>
      </c>
      <c r="E1247" s="134" t="s">
        <v>1919</v>
      </c>
    </row>
    <row r="1248" spans="1:5" x14ac:dyDescent="0.25">
      <c r="A1248" s="135" t="s">
        <v>4256</v>
      </c>
      <c r="B1248" s="135" t="s">
        <v>4257</v>
      </c>
      <c r="C1248" s="132" t="s">
        <v>3668</v>
      </c>
      <c r="D1248" s="133" t="s">
        <v>3668</v>
      </c>
      <c r="E1248" s="134" t="s">
        <v>1919</v>
      </c>
    </row>
    <row r="1249" spans="1:5" x14ac:dyDescent="0.25">
      <c r="A1249" s="135" t="s">
        <v>4258</v>
      </c>
      <c r="B1249" s="135" t="s">
        <v>4259</v>
      </c>
      <c r="C1249" s="132" t="s">
        <v>3668</v>
      </c>
      <c r="D1249" s="133" t="s">
        <v>3668</v>
      </c>
      <c r="E1249" s="134" t="s">
        <v>1919</v>
      </c>
    </row>
    <row r="1250" spans="1:5" x14ac:dyDescent="0.25">
      <c r="A1250" s="135" t="s">
        <v>4260</v>
      </c>
      <c r="B1250" s="135" t="s">
        <v>4261</v>
      </c>
      <c r="C1250" s="132" t="s">
        <v>3668</v>
      </c>
      <c r="D1250" s="133" t="s">
        <v>3668</v>
      </c>
      <c r="E1250" s="134" t="s">
        <v>1919</v>
      </c>
    </row>
    <row r="1251" spans="1:5" x14ac:dyDescent="0.25">
      <c r="A1251" s="135" t="s">
        <v>4262</v>
      </c>
      <c r="B1251" s="135" t="s">
        <v>4263</v>
      </c>
      <c r="C1251" s="132" t="s">
        <v>3668</v>
      </c>
      <c r="D1251" s="133" t="s">
        <v>3668</v>
      </c>
      <c r="E1251" s="134" t="s">
        <v>1919</v>
      </c>
    </row>
    <row r="1252" spans="1:5" x14ac:dyDescent="0.25">
      <c r="A1252" s="135" t="s">
        <v>4264</v>
      </c>
      <c r="B1252" s="135" t="s">
        <v>4265</v>
      </c>
      <c r="C1252" s="132" t="s">
        <v>3668</v>
      </c>
      <c r="D1252" s="133" t="s">
        <v>3668</v>
      </c>
      <c r="E1252" s="134" t="s">
        <v>1919</v>
      </c>
    </row>
    <row r="1253" spans="1:5" x14ac:dyDescent="0.25">
      <c r="A1253" s="135" t="s">
        <v>4266</v>
      </c>
      <c r="B1253" s="135" t="s">
        <v>4267</v>
      </c>
      <c r="C1253" s="132" t="s">
        <v>3668</v>
      </c>
      <c r="D1253" s="133" t="s">
        <v>3668</v>
      </c>
      <c r="E1253" s="134" t="s">
        <v>1919</v>
      </c>
    </row>
    <row r="1254" spans="1:5" x14ac:dyDescent="0.25">
      <c r="A1254" s="135" t="s">
        <v>4268</v>
      </c>
      <c r="B1254" s="135" t="s">
        <v>4269</v>
      </c>
      <c r="C1254" s="132" t="s">
        <v>3668</v>
      </c>
      <c r="D1254" s="133" t="s">
        <v>3668</v>
      </c>
      <c r="E1254" s="134" t="s">
        <v>1919</v>
      </c>
    </row>
    <row r="1255" spans="1:5" x14ac:dyDescent="0.25">
      <c r="A1255" s="135" t="s">
        <v>4270</v>
      </c>
      <c r="B1255" s="135" t="s">
        <v>4271</v>
      </c>
      <c r="C1255" s="132" t="s">
        <v>3668</v>
      </c>
      <c r="D1255" s="133" t="s">
        <v>3668</v>
      </c>
      <c r="E1255" s="134" t="s">
        <v>1919</v>
      </c>
    </row>
    <row r="1256" spans="1:5" x14ac:dyDescent="0.25">
      <c r="A1256" s="135" t="s">
        <v>4272</v>
      </c>
      <c r="B1256" s="135" t="s">
        <v>4273</v>
      </c>
      <c r="C1256" s="132" t="s">
        <v>3668</v>
      </c>
      <c r="D1256" s="133" t="s">
        <v>3668</v>
      </c>
      <c r="E1256" s="134" t="s">
        <v>2119</v>
      </c>
    </row>
    <row r="1257" spans="1:5" x14ac:dyDescent="0.25">
      <c r="A1257" s="135" t="s">
        <v>4274</v>
      </c>
      <c r="B1257" s="135" t="s">
        <v>4275</v>
      </c>
      <c r="C1257" s="132" t="s">
        <v>3668</v>
      </c>
      <c r="D1257" s="133" t="s">
        <v>3668</v>
      </c>
      <c r="E1257" s="134" t="s">
        <v>1919</v>
      </c>
    </row>
    <row r="1258" spans="1:5" x14ac:dyDescent="0.25">
      <c r="A1258" s="135" t="s">
        <v>4276</v>
      </c>
      <c r="B1258" s="135" t="s">
        <v>4277</v>
      </c>
      <c r="C1258" s="132" t="s">
        <v>3668</v>
      </c>
      <c r="D1258" s="133" t="s">
        <v>3668</v>
      </c>
      <c r="E1258" s="134" t="s">
        <v>1919</v>
      </c>
    </row>
    <row r="1259" spans="1:5" x14ac:dyDescent="0.25">
      <c r="A1259" s="135" t="s">
        <v>4278</v>
      </c>
      <c r="B1259" s="135" t="s">
        <v>2863</v>
      </c>
      <c r="C1259" s="132" t="s">
        <v>3668</v>
      </c>
      <c r="D1259" s="133" t="s">
        <v>3668</v>
      </c>
      <c r="E1259" s="134" t="s">
        <v>1919</v>
      </c>
    </row>
    <row r="1260" spans="1:5" x14ac:dyDescent="0.25">
      <c r="A1260" s="135" t="s">
        <v>4278</v>
      </c>
      <c r="B1260" s="135" t="s">
        <v>4279</v>
      </c>
      <c r="C1260" s="132" t="s">
        <v>3668</v>
      </c>
      <c r="D1260" s="133" t="s">
        <v>3668</v>
      </c>
      <c r="E1260" s="134" t="s">
        <v>1919</v>
      </c>
    </row>
    <row r="1261" spans="1:5" x14ac:dyDescent="0.25">
      <c r="A1261" s="135" t="s">
        <v>4280</v>
      </c>
      <c r="B1261" s="135" t="s">
        <v>4281</v>
      </c>
      <c r="C1261" s="132" t="s">
        <v>3668</v>
      </c>
      <c r="D1261" s="133" t="s">
        <v>3668</v>
      </c>
      <c r="E1261" s="134" t="s">
        <v>1919</v>
      </c>
    </row>
    <row r="1262" spans="1:5" x14ac:dyDescent="0.25">
      <c r="A1262" s="135" t="s">
        <v>4282</v>
      </c>
      <c r="B1262" s="135" t="s">
        <v>4283</v>
      </c>
      <c r="C1262" s="132" t="s">
        <v>3668</v>
      </c>
      <c r="D1262" s="133" t="s">
        <v>3668</v>
      </c>
      <c r="E1262" s="134" t="s">
        <v>1919</v>
      </c>
    </row>
    <row r="1263" spans="1:5" x14ac:dyDescent="0.25">
      <c r="A1263" s="135" t="s">
        <v>4284</v>
      </c>
      <c r="B1263" s="135" t="s">
        <v>4283</v>
      </c>
      <c r="C1263" s="132" t="s">
        <v>3668</v>
      </c>
      <c r="D1263" s="133" t="s">
        <v>3668</v>
      </c>
      <c r="E1263" s="134" t="s">
        <v>1919</v>
      </c>
    </row>
    <row r="1264" spans="1:5" x14ac:dyDescent="0.25">
      <c r="A1264" s="135" t="s">
        <v>4285</v>
      </c>
      <c r="B1264" s="135" t="s">
        <v>1156</v>
      </c>
      <c r="C1264" s="132" t="s">
        <v>3668</v>
      </c>
      <c r="D1264" s="133" t="s">
        <v>3668</v>
      </c>
      <c r="E1264" s="134" t="s">
        <v>1919</v>
      </c>
    </row>
    <row r="1265" spans="1:5" x14ac:dyDescent="0.25">
      <c r="A1265" s="135" t="s">
        <v>4286</v>
      </c>
      <c r="B1265" s="135" t="s">
        <v>2330</v>
      </c>
      <c r="C1265" s="132" t="s">
        <v>3668</v>
      </c>
      <c r="D1265" s="133" t="s">
        <v>3668</v>
      </c>
      <c r="E1265" s="134" t="s">
        <v>1919</v>
      </c>
    </row>
    <row r="1266" spans="1:5" x14ac:dyDescent="0.25">
      <c r="A1266" s="135" t="s">
        <v>4287</v>
      </c>
      <c r="B1266" s="135" t="s">
        <v>4288</v>
      </c>
      <c r="C1266" s="132" t="s">
        <v>3668</v>
      </c>
      <c r="D1266" s="133" t="s">
        <v>3668</v>
      </c>
      <c r="E1266" s="134" t="s">
        <v>1919</v>
      </c>
    </row>
    <row r="1267" spans="1:5" x14ac:dyDescent="0.25">
      <c r="A1267" s="135" t="s">
        <v>4289</v>
      </c>
      <c r="B1267" s="135" t="s">
        <v>4290</v>
      </c>
      <c r="C1267" s="132" t="s">
        <v>3668</v>
      </c>
      <c r="D1267" s="133" t="s">
        <v>3668</v>
      </c>
      <c r="E1267" s="134" t="s">
        <v>1919</v>
      </c>
    </row>
    <row r="1268" spans="1:5" x14ac:dyDescent="0.25">
      <c r="A1268" s="135" t="s">
        <v>4291</v>
      </c>
      <c r="B1268" s="135" t="s">
        <v>4292</v>
      </c>
      <c r="C1268" s="132" t="s">
        <v>3668</v>
      </c>
      <c r="D1268" s="133" t="s">
        <v>3668</v>
      </c>
      <c r="E1268" s="134" t="s">
        <v>1919</v>
      </c>
    </row>
    <row r="1269" spans="1:5" x14ac:dyDescent="0.25">
      <c r="A1269" s="135" t="s">
        <v>4293</v>
      </c>
      <c r="B1269" s="135" t="s">
        <v>4294</v>
      </c>
      <c r="C1269" s="132" t="s">
        <v>3668</v>
      </c>
      <c r="D1269" s="133" t="s">
        <v>3668</v>
      </c>
      <c r="E1269" s="134" t="s">
        <v>2119</v>
      </c>
    </row>
    <row r="1270" spans="1:5" x14ac:dyDescent="0.25">
      <c r="A1270" s="135" t="s">
        <v>4295</v>
      </c>
      <c r="B1270" s="135" t="s">
        <v>4296</v>
      </c>
      <c r="C1270" s="132" t="s">
        <v>3668</v>
      </c>
      <c r="D1270" s="133" t="s">
        <v>3668</v>
      </c>
      <c r="E1270" s="134" t="s">
        <v>1919</v>
      </c>
    </row>
    <row r="1271" spans="1:5" x14ac:dyDescent="0.25">
      <c r="A1271" s="135" t="s">
        <v>4297</v>
      </c>
      <c r="B1271" s="135" t="s">
        <v>4298</v>
      </c>
      <c r="C1271" s="132" t="s">
        <v>3668</v>
      </c>
      <c r="D1271" s="133" t="s">
        <v>3668</v>
      </c>
      <c r="E1271" s="134" t="s">
        <v>1919</v>
      </c>
    </row>
    <row r="1272" spans="1:5" x14ac:dyDescent="0.25">
      <c r="A1272" s="135" t="s">
        <v>4299</v>
      </c>
      <c r="B1272" s="135" t="s">
        <v>4300</v>
      </c>
      <c r="C1272" s="132" t="s">
        <v>3668</v>
      </c>
      <c r="D1272" s="133" t="s">
        <v>3668</v>
      </c>
      <c r="E1272" s="134" t="s">
        <v>2119</v>
      </c>
    </row>
    <row r="1273" spans="1:5" x14ac:dyDescent="0.25">
      <c r="A1273" s="135" t="s">
        <v>4301</v>
      </c>
      <c r="B1273" s="135" t="s">
        <v>4302</v>
      </c>
      <c r="C1273" s="132" t="s">
        <v>3668</v>
      </c>
      <c r="D1273" s="133" t="s">
        <v>3668</v>
      </c>
      <c r="E1273" s="134" t="s">
        <v>1919</v>
      </c>
    </row>
    <row r="1274" spans="1:5" x14ac:dyDescent="0.25">
      <c r="A1274" s="135" t="s">
        <v>4303</v>
      </c>
      <c r="B1274" s="135" t="s">
        <v>2819</v>
      </c>
      <c r="C1274" s="132" t="s">
        <v>3668</v>
      </c>
      <c r="D1274" s="133" t="s">
        <v>3668</v>
      </c>
      <c r="E1274" s="134" t="s">
        <v>1919</v>
      </c>
    </row>
    <row r="1275" spans="1:5" x14ac:dyDescent="0.25">
      <c r="A1275" s="135" t="s">
        <v>4304</v>
      </c>
      <c r="B1275" s="135" t="s">
        <v>4305</v>
      </c>
      <c r="C1275" s="132" t="s">
        <v>3668</v>
      </c>
      <c r="D1275" s="133" t="s">
        <v>3668</v>
      </c>
      <c r="E1275" s="134" t="s">
        <v>1919</v>
      </c>
    </row>
    <row r="1276" spans="1:5" x14ac:dyDescent="0.25">
      <c r="A1276" s="135" t="s">
        <v>4306</v>
      </c>
      <c r="B1276" s="135" t="s">
        <v>4307</v>
      </c>
      <c r="C1276" s="132" t="s">
        <v>3668</v>
      </c>
      <c r="D1276" s="133" t="s">
        <v>3668</v>
      </c>
      <c r="E1276" s="134" t="s">
        <v>1919</v>
      </c>
    </row>
    <row r="1277" spans="1:5" x14ac:dyDescent="0.25">
      <c r="A1277" s="135" t="s">
        <v>4308</v>
      </c>
      <c r="B1277" s="135" t="s">
        <v>4309</v>
      </c>
      <c r="C1277" s="132" t="s">
        <v>3668</v>
      </c>
      <c r="D1277" s="133" t="s">
        <v>3668</v>
      </c>
      <c r="E1277" s="134" t="s">
        <v>1919</v>
      </c>
    </row>
    <row r="1278" spans="1:5" x14ac:dyDescent="0.25">
      <c r="A1278" s="135" t="s">
        <v>4310</v>
      </c>
      <c r="B1278" s="135" t="s">
        <v>4311</v>
      </c>
      <c r="C1278" s="132" t="s">
        <v>3668</v>
      </c>
      <c r="D1278" s="133" t="s">
        <v>3668</v>
      </c>
      <c r="E1278" s="134" t="s">
        <v>1919</v>
      </c>
    </row>
    <row r="1279" spans="1:5" x14ac:dyDescent="0.25">
      <c r="A1279" s="135" t="s">
        <v>4312</v>
      </c>
      <c r="B1279" s="135" t="s">
        <v>4313</v>
      </c>
      <c r="C1279" s="132" t="s">
        <v>3668</v>
      </c>
      <c r="D1279" s="133" t="s">
        <v>3668</v>
      </c>
      <c r="E1279" s="134" t="s">
        <v>1919</v>
      </c>
    </row>
    <row r="1280" spans="1:5" x14ac:dyDescent="0.25">
      <c r="A1280" s="135" t="s">
        <v>4314</v>
      </c>
      <c r="B1280" s="135" t="s">
        <v>4315</v>
      </c>
      <c r="C1280" s="132" t="s">
        <v>3668</v>
      </c>
      <c r="D1280" s="133" t="s">
        <v>3668</v>
      </c>
      <c r="E1280" s="134" t="s">
        <v>1919</v>
      </c>
    </row>
    <row r="1281" spans="1:5" x14ac:dyDescent="0.25">
      <c r="A1281" s="135" t="s">
        <v>4316</v>
      </c>
      <c r="B1281" s="135" t="s">
        <v>4317</v>
      </c>
      <c r="C1281" s="132" t="s">
        <v>3668</v>
      </c>
      <c r="D1281" s="133" t="s">
        <v>3668</v>
      </c>
      <c r="E1281" s="134" t="s">
        <v>1919</v>
      </c>
    </row>
    <row r="1282" spans="1:5" x14ac:dyDescent="0.25">
      <c r="A1282" s="135" t="s">
        <v>4318</v>
      </c>
      <c r="B1282" s="135" t="s">
        <v>4319</v>
      </c>
      <c r="C1282" s="132" t="s">
        <v>3668</v>
      </c>
      <c r="D1282" s="133" t="s">
        <v>3668</v>
      </c>
      <c r="E1282" s="134" t="s">
        <v>1919</v>
      </c>
    </row>
    <row r="1283" spans="1:5" x14ac:dyDescent="0.25">
      <c r="A1283" s="135" t="s">
        <v>4320</v>
      </c>
      <c r="B1283" s="135" t="s">
        <v>4321</v>
      </c>
      <c r="C1283" s="132" t="s">
        <v>3668</v>
      </c>
      <c r="D1283" s="133" t="s">
        <v>3668</v>
      </c>
      <c r="E1283" s="134" t="s">
        <v>1919</v>
      </c>
    </row>
    <row r="1284" spans="1:5" x14ac:dyDescent="0.25">
      <c r="A1284" s="135" t="s">
        <v>4322</v>
      </c>
      <c r="B1284" s="135" t="s">
        <v>4323</v>
      </c>
      <c r="C1284" s="132" t="s">
        <v>3668</v>
      </c>
      <c r="D1284" s="133" t="s">
        <v>3668</v>
      </c>
      <c r="E1284" s="134" t="s">
        <v>1919</v>
      </c>
    </row>
    <row r="1285" spans="1:5" x14ac:dyDescent="0.25">
      <c r="A1285" s="135" t="s">
        <v>4324</v>
      </c>
      <c r="B1285" s="135" t="s">
        <v>4325</v>
      </c>
      <c r="C1285" s="132" t="s">
        <v>3668</v>
      </c>
      <c r="D1285" s="133" t="s">
        <v>3668</v>
      </c>
      <c r="E1285" s="134" t="s">
        <v>1919</v>
      </c>
    </row>
    <row r="1286" spans="1:5" x14ac:dyDescent="0.25">
      <c r="A1286" s="135" t="s">
        <v>4326</v>
      </c>
      <c r="B1286" s="135" t="s">
        <v>4327</v>
      </c>
      <c r="C1286" s="132" t="s">
        <v>3668</v>
      </c>
      <c r="D1286" s="133" t="s">
        <v>3668</v>
      </c>
      <c r="E1286" s="134" t="s">
        <v>1919</v>
      </c>
    </row>
    <row r="1287" spans="1:5" x14ac:dyDescent="0.25">
      <c r="A1287" s="135" t="s">
        <v>4328</v>
      </c>
      <c r="B1287" s="135" t="s">
        <v>4329</v>
      </c>
      <c r="C1287" s="132" t="s">
        <v>3668</v>
      </c>
      <c r="D1287" s="133" t="s">
        <v>3668</v>
      </c>
      <c r="E1287" s="134" t="s">
        <v>1919</v>
      </c>
    </row>
    <row r="1288" spans="1:5" x14ac:dyDescent="0.25">
      <c r="A1288" s="135" t="s">
        <v>4330</v>
      </c>
      <c r="B1288" s="135" t="s">
        <v>4331</v>
      </c>
      <c r="C1288" s="132" t="s">
        <v>3668</v>
      </c>
      <c r="D1288" s="133" t="s">
        <v>3668</v>
      </c>
      <c r="E1288" s="134" t="s">
        <v>1919</v>
      </c>
    </row>
    <row r="1289" spans="1:5" x14ac:dyDescent="0.25">
      <c r="A1289" s="135" t="s">
        <v>4332</v>
      </c>
      <c r="B1289" s="135" t="s">
        <v>4333</v>
      </c>
      <c r="C1289" s="132" t="s">
        <v>3668</v>
      </c>
      <c r="D1289" s="133" t="s">
        <v>3668</v>
      </c>
      <c r="E1289" s="134" t="s">
        <v>2119</v>
      </c>
    </row>
    <row r="1290" spans="1:5" x14ac:dyDescent="0.25">
      <c r="A1290" s="135" t="s">
        <v>4334</v>
      </c>
      <c r="B1290" s="135" t="s">
        <v>4335</v>
      </c>
      <c r="C1290" s="132" t="s">
        <v>3668</v>
      </c>
      <c r="D1290" s="133" t="s">
        <v>3668</v>
      </c>
      <c r="E1290" s="134" t="s">
        <v>1919</v>
      </c>
    </row>
    <row r="1291" spans="1:5" x14ac:dyDescent="0.25">
      <c r="A1291" s="135" t="s">
        <v>4336</v>
      </c>
      <c r="B1291" s="135" t="s">
        <v>4337</v>
      </c>
      <c r="C1291" s="132" t="s">
        <v>3668</v>
      </c>
      <c r="D1291" s="133" t="s">
        <v>3668</v>
      </c>
      <c r="E1291" s="134" t="s">
        <v>2119</v>
      </c>
    </row>
    <row r="1292" spans="1:5" x14ac:dyDescent="0.25">
      <c r="A1292" s="135" t="s">
        <v>4338</v>
      </c>
      <c r="B1292" s="135" t="s">
        <v>4339</v>
      </c>
      <c r="C1292" s="132" t="s">
        <v>3668</v>
      </c>
      <c r="D1292" s="133" t="s">
        <v>3668</v>
      </c>
      <c r="E1292" s="134" t="s">
        <v>1919</v>
      </c>
    </row>
    <row r="1293" spans="1:5" x14ac:dyDescent="0.25">
      <c r="A1293" s="135" t="s">
        <v>4340</v>
      </c>
      <c r="B1293" s="135" t="s">
        <v>4341</v>
      </c>
      <c r="C1293" s="132" t="s">
        <v>3668</v>
      </c>
      <c r="D1293" s="133" t="s">
        <v>3668</v>
      </c>
      <c r="E1293" s="134" t="s">
        <v>1919</v>
      </c>
    </row>
    <row r="1294" spans="1:5" x14ac:dyDescent="0.25">
      <c r="A1294" s="135" t="s">
        <v>4342</v>
      </c>
      <c r="B1294" s="135" t="s">
        <v>4343</v>
      </c>
      <c r="C1294" s="132" t="s">
        <v>3668</v>
      </c>
      <c r="D1294" s="133" t="s">
        <v>3668</v>
      </c>
      <c r="E1294" s="134" t="s">
        <v>1919</v>
      </c>
    </row>
    <row r="1295" spans="1:5" x14ac:dyDescent="0.25">
      <c r="A1295" s="135" t="s">
        <v>4344</v>
      </c>
      <c r="B1295" s="135" t="s">
        <v>4345</v>
      </c>
      <c r="C1295" s="132" t="s">
        <v>3668</v>
      </c>
      <c r="D1295" s="133" t="s">
        <v>3668</v>
      </c>
      <c r="E1295" s="134" t="s">
        <v>1919</v>
      </c>
    </row>
    <row r="1296" spans="1:5" x14ac:dyDescent="0.25">
      <c r="A1296" s="135" t="s">
        <v>4346</v>
      </c>
      <c r="B1296" s="135" t="s">
        <v>4347</v>
      </c>
      <c r="C1296" s="132" t="s">
        <v>3668</v>
      </c>
      <c r="D1296" s="133" t="s">
        <v>3668</v>
      </c>
      <c r="E1296" s="134" t="s">
        <v>1919</v>
      </c>
    </row>
    <row r="1297" spans="1:5" x14ac:dyDescent="0.25">
      <c r="A1297" s="135" t="s">
        <v>4348</v>
      </c>
      <c r="B1297" s="135" t="s">
        <v>4349</v>
      </c>
      <c r="C1297" s="132" t="s">
        <v>3668</v>
      </c>
      <c r="D1297" s="133" t="s">
        <v>3668</v>
      </c>
      <c r="E1297" s="134" t="s">
        <v>1919</v>
      </c>
    </row>
    <row r="1298" spans="1:5" x14ac:dyDescent="0.25">
      <c r="A1298" s="135" t="s">
        <v>4350</v>
      </c>
      <c r="B1298" s="135" t="s">
        <v>4351</v>
      </c>
      <c r="C1298" s="132" t="s">
        <v>3668</v>
      </c>
      <c r="D1298" s="133" t="s">
        <v>3668</v>
      </c>
      <c r="E1298" s="134" t="s">
        <v>1919</v>
      </c>
    </row>
    <row r="1299" spans="1:5" x14ac:dyDescent="0.25">
      <c r="A1299" s="135" t="s">
        <v>4352</v>
      </c>
      <c r="B1299" s="135" t="s">
        <v>4353</v>
      </c>
      <c r="C1299" s="132" t="s">
        <v>3668</v>
      </c>
      <c r="D1299" s="133" t="s">
        <v>3668</v>
      </c>
      <c r="E1299" s="134" t="s">
        <v>1919</v>
      </c>
    </row>
    <row r="1300" spans="1:5" x14ac:dyDescent="0.25">
      <c r="A1300" s="135" t="s">
        <v>4354</v>
      </c>
      <c r="B1300" s="135" t="s">
        <v>4355</v>
      </c>
      <c r="C1300" s="132" t="s">
        <v>3668</v>
      </c>
      <c r="D1300" s="133" t="s">
        <v>3668</v>
      </c>
      <c r="E1300" s="134" t="s">
        <v>1919</v>
      </c>
    </row>
    <row r="1301" spans="1:5" x14ac:dyDescent="0.25">
      <c r="A1301" s="135" t="s">
        <v>4356</v>
      </c>
      <c r="B1301" s="135" t="s">
        <v>4357</v>
      </c>
      <c r="C1301" s="132" t="s">
        <v>3668</v>
      </c>
      <c r="D1301" s="133" t="s">
        <v>3668</v>
      </c>
      <c r="E1301" s="134" t="s">
        <v>1919</v>
      </c>
    </row>
    <row r="1302" spans="1:5" x14ac:dyDescent="0.25">
      <c r="A1302" s="135" t="s">
        <v>4358</v>
      </c>
      <c r="B1302" s="135" t="s">
        <v>4359</v>
      </c>
      <c r="C1302" s="132" t="s">
        <v>3668</v>
      </c>
      <c r="D1302" s="133" t="s">
        <v>3668</v>
      </c>
      <c r="E1302" s="134" t="s">
        <v>1919</v>
      </c>
    </row>
    <row r="1303" spans="1:5" x14ac:dyDescent="0.25">
      <c r="A1303" s="135" t="s">
        <v>4360</v>
      </c>
      <c r="B1303" s="135" t="s">
        <v>4361</v>
      </c>
      <c r="C1303" s="132" t="s">
        <v>3668</v>
      </c>
      <c r="D1303" s="133" t="s">
        <v>3668</v>
      </c>
      <c r="E1303" s="134" t="s">
        <v>1919</v>
      </c>
    </row>
    <row r="1304" spans="1:5" x14ac:dyDescent="0.25">
      <c r="A1304" s="135" t="s">
        <v>4362</v>
      </c>
      <c r="B1304" s="135" t="s">
        <v>4363</v>
      </c>
      <c r="C1304" s="132" t="s">
        <v>3668</v>
      </c>
      <c r="D1304" s="133" t="s">
        <v>3668</v>
      </c>
      <c r="E1304" s="134" t="s">
        <v>1919</v>
      </c>
    </row>
    <row r="1305" spans="1:5" x14ac:dyDescent="0.25">
      <c r="A1305" s="135" t="s">
        <v>4364</v>
      </c>
      <c r="B1305" s="135" t="s">
        <v>4365</v>
      </c>
      <c r="C1305" s="132" t="s">
        <v>3668</v>
      </c>
      <c r="D1305" s="133" t="s">
        <v>3668</v>
      </c>
      <c r="E1305" s="134" t="s">
        <v>1919</v>
      </c>
    </row>
    <row r="1306" spans="1:5" x14ac:dyDescent="0.25">
      <c r="A1306" s="135" t="s">
        <v>4366</v>
      </c>
      <c r="B1306" s="135" t="s">
        <v>4367</v>
      </c>
      <c r="C1306" s="132" t="s">
        <v>3668</v>
      </c>
      <c r="D1306" s="133" t="s">
        <v>3668</v>
      </c>
      <c r="E1306" s="134" t="s">
        <v>1919</v>
      </c>
    </row>
    <row r="1307" spans="1:5" x14ac:dyDescent="0.25">
      <c r="A1307" s="135" t="s">
        <v>4368</v>
      </c>
      <c r="B1307" s="135" t="s">
        <v>4369</v>
      </c>
      <c r="C1307" s="132" t="s">
        <v>3668</v>
      </c>
      <c r="D1307" s="133" t="s">
        <v>3668</v>
      </c>
      <c r="E1307" s="134" t="s">
        <v>1919</v>
      </c>
    </row>
    <row r="1308" spans="1:5" x14ac:dyDescent="0.25">
      <c r="A1308" s="135" t="s">
        <v>4370</v>
      </c>
      <c r="B1308" s="135" t="s">
        <v>4371</v>
      </c>
      <c r="C1308" s="132" t="s">
        <v>3668</v>
      </c>
      <c r="D1308" s="133" t="s">
        <v>3668</v>
      </c>
      <c r="E1308" s="134" t="s">
        <v>1919</v>
      </c>
    </row>
    <row r="1309" spans="1:5" x14ac:dyDescent="0.25">
      <c r="A1309" s="135" t="s">
        <v>4372</v>
      </c>
      <c r="B1309" s="135" t="s">
        <v>4373</v>
      </c>
      <c r="C1309" s="132" t="s">
        <v>3668</v>
      </c>
      <c r="D1309" s="133" t="s">
        <v>3668</v>
      </c>
      <c r="E1309" s="134" t="s">
        <v>1919</v>
      </c>
    </row>
    <row r="1310" spans="1:5" x14ac:dyDescent="0.25">
      <c r="A1310" s="135" t="s">
        <v>4374</v>
      </c>
      <c r="B1310" s="135" t="s">
        <v>4375</v>
      </c>
      <c r="C1310" s="132" t="s">
        <v>3668</v>
      </c>
      <c r="D1310" s="133" t="s">
        <v>3668</v>
      </c>
      <c r="E1310" s="134" t="s">
        <v>1919</v>
      </c>
    </row>
    <row r="1311" spans="1:5" x14ac:dyDescent="0.25">
      <c r="A1311" s="135" t="s">
        <v>4376</v>
      </c>
      <c r="B1311" s="135" t="s">
        <v>4377</v>
      </c>
      <c r="C1311" s="132" t="s">
        <v>3668</v>
      </c>
      <c r="D1311" s="133" t="s">
        <v>3668</v>
      </c>
      <c r="E1311" s="134" t="s">
        <v>2119</v>
      </c>
    </row>
    <row r="1312" spans="1:5" x14ac:dyDescent="0.25">
      <c r="A1312" s="135" t="s">
        <v>4378</v>
      </c>
      <c r="B1312" s="135" t="s">
        <v>4379</v>
      </c>
      <c r="C1312" s="132" t="s">
        <v>3668</v>
      </c>
      <c r="D1312" s="133" t="s">
        <v>3668</v>
      </c>
      <c r="E1312" s="134" t="s">
        <v>2119</v>
      </c>
    </row>
    <row r="1313" spans="1:5" x14ac:dyDescent="0.25">
      <c r="A1313" s="135" t="s">
        <v>4380</v>
      </c>
      <c r="B1313" s="135" t="s">
        <v>4381</v>
      </c>
      <c r="C1313" s="132" t="s">
        <v>3668</v>
      </c>
      <c r="D1313" s="133" t="s">
        <v>3668</v>
      </c>
      <c r="E1313" s="134" t="s">
        <v>1919</v>
      </c>
    </row>
    <row r="1314" spans="1:5" x14ac:dyDescent="0.25">
      <c r="A1314" s="135" t="s">
        <v>4382</v>
      </c>
      <c r="B1314" s="135" t="s">
        <v>4383</v>
      </c>
      <c r="C1314" s="132" t="s">
        <v>3668</v>
      </c>
      <c r="D1314" s="133" t="s">
        <v>3668</v>
      </c>
      <c r="E1314" s="134" t="s">
        <v>1919</v>
      </c>
    </row>
    <row r="1315" spans="1:5" x14ac:dyDescent="0.25">
      <c r="A1315" s="135" t="s">
        <v>4384</v>
      </c>
      <c r="B1315" s="135" t="s">
        <v>4385</v>
      </c>
      <c r="C1315" s="132" t="s">
        <v>3668</v>
      </c>
      <c r="D1315" s="133" t="s">
        <v>3668</v>
      </c>
      <c r="E1315" s="134" t="s">
        <v>1919</v>
      </c>
    </row>
    <row r="1316" spans="1:5" x14ac:dyDescent="0.25">
      <c r="A1316" s="135" t="s">
        <v>4386</v>
      </c>
      <c r="B1316" s="135" t="s">
        <v>4387</v>
      </c>
      <c r="C1316" s="132" t="s">
        <v>3668</v>
      </c>
      <c r="D1316" s="133" t="s">
        <v>3668</v>
      </c>
      <c r="E1316" s="134" t="s">
        <v>1919</v>
      </c>
    </row>
    <row r="1317" spans="1:5" x14ac:dyDescent="0.25">
      <c r="A1317" s="135" t="s">
        <v>4388</v>
      </c>
      <c r="B1317" s="135" t="s">
        <v>4389</v>
      </c>
      <c r="C1317" s="132" t="s">
        <v>3668</v>
      </c>
      <c r="D1317" s="133" t="s">
        <v>3668</v>
      </c>
      <c r="E1317" s="134" t="s">
        <v>1919</v>
      </c>
    </row>
    <row r="1318" spans="1:5" x14ac:dyDescent="0.25">
      <c r="A1318" s="135" t="s">
        <v>4388</v>
      </c>
      <c r="B1318" s="135" t="s">
        <v>4389</v>
      </c>
      <c r="C1318" s="132" t="s">
        <v>3668</v>
      </c>
      <c r="D1318" s="133" t="s">
        <v>3668</v>
      </c>
      <c r="E1318" s="134" t="s">
        <v>2119</v>
      </c>
    </row>
    <row r="1319" spans="1:5" x14ac:dyDescent="0.25">
      <c r="A1319" s="135" t="s">
        <v>4390</v>
      </c>
      <c r="B1319" s="135" t="s">
        <v>4391</v>
      </c>
      <c r="C1319" s="132" t="s">
        <v>3668</v>
      </c>
      <c r="D1319" s="133" t="s">
        <v>3668</v>
      </c>
      <c r="E1319" s="134" t="s">
        <v>1919</v>
      </c>
    </row>
    <row r="1320" spans="1:5" x14ac:dyDescent="0.25">
      <c r="A1320" s="135" t="s">
        <v>1114</v>
      </c>
      <c r="B1320" s="135" t="s">
        <v>1115</v>
      </c>
      <c r="C1320" s="132" t="s">
        <v>3668</v>
      </c>
      <c r="D1320" s="133" t="s">
        <v>3668</v>
      </c>
      <c r="E1320" s="134" t="s">
        <v>1919</v>
      </c>
    </row>
    <row r="1321" spans="1:5" x14ac:dyDescent="0.25">
      <c r="A1321" s="135" t="s">
        <v>4392</v>
      </c>
      <c r="B1321" s="135" t="s">
        <v>4393</v>
      </c>
      <c r="C1321" s="132" t="s">
        <v>3668</v>
      </c>
      <c r="D1321" s="133" t="s">
        <v>3668</v>
      </c>
      <c r="E1321" s="134" t="s">
        <v>1919</v>
      </c>
    </row>
    <row r="1322" spans="1:5" x14ac:dyDescent="0.25">
      <c r="A1322" s="135" t="s">
        <v>4394</v>
      </c>
      <c r="B1322" s="135" t="s">
        <v>2192</v>
      </c>
      <c r="C1322" s="132" t="s">
        <v>3668</v>
      </c>
      <c r="D1322" s="133" t="s">
        <v>3668</v>
      </c>
      <c r="E1322" s="134" t="s">
        <v>1919</v>
      </c>
    </row>
    <row r="1323" spans="1:5" x14ac:dyDescent="0.25">
      <c r="A1323" s="135" t="s">
        <v>4395</v>
      </c>
      <c r="B1323" s="135" t="s">
        <v>4396</v>
      </c>
      <c r="C1323" s="132" t="s">
        <v>3668</v>
      </c>
      <c r="D1323" s="133" t="s">
        <v>3668</v>
      </c>
      <c r="E1323" s="134" t="s">
        <v>1919</v>
      </c>
    </row>
    <row r="1324" spans="1:5" x14ac:dyDescent="0.25">
      <c r="A1324" s="135" t="s">
        <v>4397</v>
      </c>
      <c r="B1324" s="135" t="s">
        <v>4398</v>
      </c>
      <c r="C1324" s="132" t="s">
        <v>3668</v>
      </c>
      <c r="D1324" s="133" t="s">
        <v>3668</v>
      </c>
      <c r="E1324" s="134" t="s">
        <v>1919</v>
      </c>
    </row>
    <row r="1325" spans="1:5" ht="27" x14ac:dyDescent="0.25">
      <c r="A1325" s="135" t="s">
        <v>4399</v>
      </c>
      <c r="B1325" s="135" t="s">
        <v>4400</v>
      </c>
      <c r="C1325" s="132" t="s">
        <v>3668</v>
      </c>
      <c r="D1325" s="133" t="s">
        <v>3668</v>
      </c>
      <c r="E1325" s="134" t="s">
        <v>1919</v>
      </c>
    </row>
    <row r="1326" spans="1:5" x14ac:dyDescent="0.25">
      <c r="A1326" s="135" t="s">
        <v>4401</v>
      </c>
      <c r="B1326" s="135" t="s">
        <v>4402</v>
      </c>
      <c r="C1326" s="132" t="s">
        <v>3668</v>
      </c>
      <c r="D1326" s="133" t="s">
        <v>3668</v>
      </c>
      <c r="E1326" s="134" t="s">
        <v>2119</v>
      </c>
    </row>
    <row r="1327" spans="1:5" x14ac:dyDescent="0.25">
      <c r="A1327" s="135" t="s">
        <v>4403</v>
      </c>
      <c r="B1327" s="135" t="s">
        <v>4404</v>
      </c>
      <c r="C1327" s="132" t="s">
        <v>3668</v>
      </c>
      <c r="D1327" s="133" t="s">
        <v>3668</v>
      </c>
      <c r="E1327" s="134" t="s">
        <v>1919</v>
      </c>
    </row>
    <row r="1328" spans="1:5" x14ac:dyDescent="0.25">
      <c r="A1328" s="135" t="s">
        <v>4405</v>
      </c>
      <c r="B1328" s="135" t="s">
        <v>4406</v>
      </c>
      <c r="C1328" s="132" t="s">
        <v>3668</v>
      </c>
      <c r="D1328" s="133" t="s">
        <v>3668</v>
      </c>
      <c r="E1328" s="137" t="s">
        <v>2119</v>
      </c>
    </row>
    <row r="1329" spans="1:5" x14ac:dyDescent="0.25">
      <c r="A1329" s="135" t="s">
        <v>4407</v>
      </c>
      <c r="B1329" s="135" t="s">
        <v>4408</v>
      </c>
      <c r="C1329" s="132" t="s">
        <v>3668</v>
      </c>
      <c r="D1329" s="133" t="s">
        <v>3668</v>
      </c>
      <c r="E1329" s="134" t="s">
        <v>2119</v>
      </c>
    </row>
    <row r="1330" spans="1:5" x14ac:dyDescent="0.25">
      <c r="A1330" s="135" t="s">
        <v>4409</v>
      </c>
      <c r="B1330" s="135" t="s">
        <v>4410</v>
      </c>
      <c r="C1330" s="132" t="s">
        <v>3668</v>
      </c>
      <c r="D1330" s="133" t="s">
        <v>3668</v>
      </c>
      <c r="E1330" s="134" t="s">
        <v>1919</v>
      </c>
    </row>
    <row r="1331" spans="1:5" x14ac:dyDescent="0.25">
      <c r="A1331" s="135" t="s">
        <v>4411</v>
      </c>
      <c r="B1331" s="135" t="s">
        <v>4412</v>
      </c>
      <c r="C1331" s="132" t="s">
        <v>3668</v>
      </c>
      <c r="D1331" s="133" t="s">
        <v>3668</v>
      </c>
      <c r="E1331" s="134" t="s">
        <v>1919</v>
      </c>
    </row>
    <row r="1332" spans="1:5" x14ac:dyDescent="0.25">
      <c r="A1332" s="135" t="s">
        <v>4413</v>
      </c>
      <c r="B1332" s="135" t="s">
        <v>4414</v>
      </c>
      <c r="C1332" s="132" t="s">
        <v>3668</v>
      </c>
      <c r="D1332" s="133" t="s">
        <v>3668</v>
      </c>
      <c r="E1332" s="134" t="s">
        <v>1919</v>
      </c>
    </row>
    <row r="1333" spans="1:5" x14ac:dyDescent="0.25">
      <c r="A1333" s="135" t="s">
        <v>4415</v>
      </c>
      <c r="B1333" s="135" t="s">
        <v>4416</v>
      </c>
      <c r="C1333" s="132" t="s">
        <v>3668</v>
      </c>
      <c r="D1333" s="133" t="s">
        <v>3668</v>
      </c>
      <c r="E1333" s="134" t="s">
        <v>1919</v>
      </c>
    </row>
    <row r="1334" spans="1:5" x14ac:dyDescent="0.25">
      <c r="A1334" s="135" t="s">
        <v>4417</v>
      </c>
      <c r="B1334" s="135" t="s">
        <v>4418</v>
      </c>
      <c r="C1334" s="132" t="s">
        <v>3668</v>
      </c>
      <c r="D1334" s="133" t="s">
        <v>3668</v>
      </c>
      <c r="E1334" s="134" t="s">
        <v>1919</v>
      </c>
    </row>
    <row r="1335" spans="1:5" x14ac:dyDescent="0.25">
      <c r="A1335" s="135" t="s">
        <v>4419</v>
      </c>
      <c r="B1335" s="135" t="s">
        <v>4420</v>
      </c>
      <c r="C1335" s="132" t="s">
        <v>3668</v>
      </c>
      <c r="D1335" s="133" t="s">
        <v>3668</v>
      </c>
      <c r="E1335" s="134" t="s">
        <v>1919</v>
      </c>
    </row>
    <row r="1336" spans="1:5" x14ac:dyDescent="0.25">
      <c r="A1336" s="135" t="s">
        <v>4421</v>
      </c>
      <c r="B1336" s="135" t="s">
        <v>4422</v>
      </c>
      <c r="C1336" s="132" t="s">
        <v>3668</v>
      </c>
      <c r="D1336" s="133" t="s">
        <v>3668</v>
      </c>
      <c r="E1336" s="134" t="s">
        <v>2119</v>
      </c>
    </row>
    <row r="1337" spans="1:5" x14ac:dyDescent="0.25">
      <c r="A1337" s="135" t="s">
        <v>4423</v>
      </c>
      <c r="B1337" s="135" t="s">
        <v>4424</v>
      </c>
      <c r="C1337" s="132" t="s">
        <v>3668</v>
      </c>
      <c r="D1337" s="133" t="s">
        <v>3668</v>
      </c>
      <c r="E1337" s="134" t="s">
        <v>2119</v>
      </c>
    </row>
    <row r="1338" spans="1:5" x14ac:dyDescent="0.25">
      <c r="A1338" s="135" t="s">
        <v>4425</v>
      </c>
      <c r="B1338" s="135" t="s">
        <v>4426</v>
      </c>
      <c r="C1338" s="132" t="s">
        <v>3668</v>
      </c>
      <c r="D1338" s="133" t="s">
        <v>3668</v>
      </c>
      <c r="E1338" s="134" t="s">
        <v>1919</v>
      </c>
    </row>
    <row r="1339" spans="1:5" x14ac:dyDescent="0.25">
      <c r="A1339" s="135" t="s">
        <v>4427</v>
      </c>
      <c r="B1339" s="135" t="s">
        <v>4428</v>
      </c>
      <c r="C1339" s="132" t="s">
        <v>3668</v>
      </c>
      <c r="D1339" s="133" t="s">
        <v>3668</v>
      </c>
      <c r="E1339" s="134" t="s">
        <v>1919</v>
      </c>
    </row>
    <row r="1340" spans="1:5" x14ac:dyDescent="0.25">
      <c r="A1340" s="135" t="s">
        <v>4429</v>
      </c>
      <c r="B1340" s="135" t="s">
        <v>4430</v>
      </c>
      <c r="C1340" s="132" t="s">
        <v>3668</v>
      </c>
      <c r="D1340" s="133" t="s">
        <v>3668</v>
      </c>
      <c r="E1340" s="134" t="s">
        <v>1919</v>
      </c>
    </row>
    <row r="1341" spans="1:5" x14ac:dyDescent="0.25">
      <c r="A1341" s="135" t="s">
        <v>4431</v>
      </c>
      <c r="B1341" s="135" t="s">
        <v>4432</v>
      </c>
      <c r="C1341" s="132" t="s">
        <v>3668</v>
      </c>
      <c r="D1341" s="133" t="s">
        <v>3668</v>
      </c>
      <c r="E1341" s="134" t="s">
        <v>2119</v>
      </c>
    </row>
    <row r="1342" spans="1:5" ht="27" x14ac:dyDescent="0.25">
      <c r="A1342" s="135" t="s">
        <v>4433</v>
      </c>
      <c r="B1342" s="135" t="s">
        <v>4434</v>
      </c>
      <c r="C1342" s="132" t="s">
        <v>3668</v>
      </c>
      <c r="D1342" s="133" t="s">
        <v>3668</v>
      </c>
      <c r="E1342" s="134" t="s">
        <v>2119</v>
      </c>
    </row>
    <row r="1343" spans="1:5" x14ac:dyDescent="0.25">
      <c r="A1343" s="135" t="s">
        <v>4435</v>
      </c>
      <c r="B1343" s="135" t="s">
        <v>4436</v>
      </c>
      <c r="C1343" s="132" t="s">
        <v>3668</v>
      </c>
      <c r="D1343" s="133" t="s">
        <v>3668</v>
      </c>
      <c r="E1343" s="134" t="s">
        <v>1919</v>
      </c>
    </row>
    <row r="1344" spans="1:5" x14ac:dyDescent="0.25">
      <c r="A1344" s="135" t="s">
        <v>4437</v>
      </c>
      <c r="B1344" s="135" t="s">
        <v>4109</v>
      </c>
      <c r="C1344" s="132" t="s">
        <v>3668</v>
      </c>
      <c r="D1344" s="133" t="s">
        <v>3668</v>
      </c>
      <c r="E1344" s="134" t="s">
        <v>1919</v>
      </c>
    </row>
    <row r="1345" spans="1:5" x14ac:dyDescent="0.25">
      <c r="A1345" s="135" t="s">
        <v>4438</v>
      </c>
      <c r="B1345" s="135" t="s">
        <v>4111</v>
      </c>
      <c r="C1345" s="132" t="s">
        <v>3668</v>
      </c>
      <c r="D1345" s="133" t="s">
        <v>3668</v>
      </c>
      <c r="E1345" s="134" t="s">
        <v>1919</v>
      </c>
    </row>
    <row r="1346" spans="1:5" x14ac:dyDescent="0.25">
      <c r="A1346" s="135" t="s">
        <v>4439</v>
      </c>
      <c r="B1346" s="135" t="s">
        <v>4440</v>
      </c>
      <c r="C1346" s="132" t="s">
        <v>3668</v>
      </c>
      <c r="D1346" s="133" t="s">
        <v>3668</v>
      </c>
      <c r="E1346" s="134" t="s">
        <v>1919</v>
      </c>
    </row>
    <row r="1347" spans="1:5" x14ac:dyDescent="0.25">
      <c r="A1347" s="135" t="s">
        <v>4441</v>
      </c>
      <c r="B1347" s="135" t="s">
        <v>4442</v>
      </c>
      <c r="C1347" s="132" t="s">
        <v>3668</v>
      </c>
      <c r="D1347" s="133" t="s">
        <v>3668</v>
      </c>
      <c r="E1347" s="134" t="s">
        <v>1919</v>
      </c>
    </row>
    <row r="1348" spans="1:5" x14ac:dyDescent="0.25">
      <c r="A1348" s="135" t="s">
        <v>4443</v>
      </c>
      <c r="B1348" s="135" t="s">
        <v>4444</v>
      </c>
      <c r="C1348" s="132" t="s">
        <v>3668</v>
      </c>
      <c r="D1348" s="133" t="s">
        <v>3668</v>
      </c>
      <c r="E1348" s="134" t="s">
        <v>1919</v>
      </c>
    </row>
    <row r="1349" spans="1:5" x14ac:dyDescent="0.25">
      <c r="A1349" s="135" t="s">
        <v>4445</v>
      </c>
      <c r="B1349" s="135" t="s">
        <v>4446</v>
      </c>
      <c r="C1349" s="132" t="s">
        <v>3668</v>
      </c>
      <c r="D1349" s="133" t="s">
        <v>3668</v>
      </c>
      <c r="E1349" s="134" t="s">
        <v>2119</v>
      </c>
    </row>
    <row r="1350" spans="1:5" x14ac:dyDescent="0.25">
      <c r="A1350" s="135" t="s">
        <v>4447</v>
      </c>
      <c r="B1350" s="135" t="s">
        <v>4448</v>
      </c>
      <c r="C1350" s="132" t="s">
        <v>3668</v>
      </c>
      <c r="D1350" s="133" t="s">
        <v>3668</v>
      </c>
      <c r="E1350" s="134" t="s">
        <v>2119</v>
      </c>
    </row>
    <row r="1351" spans="1:5" x14ac:dyDescent="0.25">
      <c r="A1351" s="135" t="s">
        <v>4449</v>
      </c>
      <c r="B1351" s="135" t="s">
        <v>4450</v>
      </c>
      <c r="C1351" s="132" t="s">
        <v>3668</v>
      </c>
      <c r="D1351" s="133" t="s">
        <v>3668</v>
      </c>
      <c r="E1351" s="134" t="s">
        <v>1919</v>
      </c>
    </row>
    <row r="1352" spans="1:5" x14ac:dyDescent="0.25">
      <c r="A1352" s="135" t="s">
        <v>4451</v>
      </c>
      <c r="B1352" s="135" t="s">
        <v>4452</v>
      </c>
      <c r="C1352" s="132" t="s">
        <v>3668</v>
      </c>
      <c r="D1352" s="133" t="s">
        <v>3668</v>
      </c>
      <c r="E1352" s="134" t="s">
        <v>1919</v>
      </c>
    </row>
    <row r="1353" spans="1:5" x14ac:dyDescent="0.25">
      <c r="A1353" s="135" t="s">
        <v>4453</v>
      </c>
      <c r="B1353" s="135" t="s">
        <v>4454</v>
      </c>
      <c r="C1353" s="132" t="s">
        <v>3668</v>
      </c>
      <c r="D1353" s="133" t="s">
        <v>3668</v>
      </c>
      <c r="E1353" s="134" t="s">
        <v>1919</v>
      </c>
    </row>
    <row r="1354" spans="1:5" x14ac:dyDescent="0.25">
      <c r="A1354" s="135" t="s">
        <v>4455</v>
      </c>
      <c r="B1354" s="135" t="s">
        <v>4456</v>
      </c>
      <c r="C1354" s="132" t="s">
        <v>3668</v>
      </c>
      <c r="D1354" s="133" t="s">
        <v>3668</v>
      </c>
      <c r="E1354" s="134" t="s">
        <v>1919</v>
      </c>
    </row>
    <row r="1355" spans="1:5" x14ac:dyDescent="0.25">
      <c r="A1355" s="135" t="s">
        <v>4457</v>
      </c>
      <c r="B1355" s="135" t="s">
        <v>4458</v>
      </c>
      <c r="C1355" s="132" t="s">
        <v>3668</v>
      </c>
      <c r="D1355" s="133" t="s">
        <v>3668</v>
      </c>
      <c r="E1355" s="134" t="s">
        <v>1919</v>
      </c>
    </row>
    <row r="1356" spans="1:5" x14ac:dyDescent="0.25">
      <c r="A1356" s="135" t="s">
        <v>4459</v>
      </c>
      <c r="B1356" s="135" t="s">
        <v>4460</v>
      </c>
      <c r="C1356" s="132" t="s">
        <v>3668</v>
      </c>
      <c r="D1356" s="133" t="s">
        <v>3668</v>
      </c>
      <c r="E1356" s="134" t="s">
        <v>2119</v>
      </c>
    </row>
    <row r="1357" spans="1:5" x14ac:dyDescent="0.25">
      <c r="A1357" s="135" t="s">
        <v>4461</v>
      </c>
      <c r="B1357" s="135" t="s">
        <v>4462</v>
      </c>
      <c r="C1357" s="132" t="s">
        <v>3668</v>
      </c>
      <c r="D1357" s="133" t="s">
        <v>3668</v>
      </c>
      <c r="E1357" s="134" t="s">
        <v>1919</v>
      </c>
    </row>
    <row r="1358" spans="1:5" x14ac:dyDescent="0.25">
      <c r="A1358" s="135" t="s">
        <v>4463</v>
      </c>
      <c r="B1358" s="135" t="s">
        <v>4464</v>
      </c>
      <c r="C1358" s="132" t="s">
        <v>3668</v>
      </c>
      <c r="D1358" s="133" t="s">
        <v>3668</v>
      </c>
      <c r="E1358" s="134" t="s">
        <v>1919</v>
      </c>
    </row>
    <row r="1359" spans="1:5" x14ac:dyDescent="0.25">
      <c r="A1359" s="135" t="s">
        <v>4465</v>
      </c>
      <c r="B1359" s="135" t="s">
        <v>4466</v>
      </c>
      <c r="C1359" s="132" t="s">
        <v>3668</v>
      </c>
      <c r="D1359" s="133" t="s">
        <v>3668</v>
      </c>
      <c r="E1359" s="134" t="s">
        <v>1919</v>
      </c>
    </row>
    <row r="1360" spans="1:5" x14ac:dyDescent="0.25">
      <c r="A1360" s="135" t="s">
        <v>4467</v>
      </c>
      <c r="B1360" s="135" t="s">
        <v>4468</v>
      </c>
      <c r="C1360" s="132" t="s">
        <v>3668</v>
      </c>
      <c r="D1360" s="133" t="s">
        <v>3668</v>
      </c>
      <c r="E1360" s="134" t="s">
        <v>1919</v>
      </c>
    </row>
    <row r="1361" spans="1:5" x14ac:dyDescent="0.25">
      <c r="A1361" s="135" t="s">
        <v>4469</v>
      </c>
      <c r="B1361" s="135" t="s">
        <v>4470</v>
      </c>
      <c r="C1361" s="132" t="s">
        <v>3668</v>
      </c>
      <c r="D1361" s="133" t="s">
        <v>3668</v>
      </c>
      <c r="E1361" s="134" t="s">
        <v>1919</v>
      </c>
    </row>
    <row r="1362" spans="1:5" x14ac:dyDescent="0.25">
      <c r="A1362" s="135" t="s">
        <v>4471</v>
      </c>
      <c r="B1362" s="135" t="s">
        <v>4472</v>
      </c>
      <c r="C1362" s="132" t="s">
        <v>3668</v>
      </c>
      <c r="D1362" s="133" t="s">
        <v>3668</v>
      </c>
      <c r="E1362" s="134" t="s">
        <v>1919</v>
      </c>
    </row>
    <row r="1363" spans="1:5" x14ac:dyDescent="0.25">
      <c r="A1363" s="135" t="s">
        <v>4473</v>
      </c>
      <c r="B1363" s="135" t="s">
        <v>4474</v>
      </c>
      <c r="C1363" s="132" t="s">
        <v>3668</v>
      </c>
      <c r="D1363" s="133" t="s">
        <v>3668</v>
      </c>
      <c r="E1363" s="134" t="s">
        <v>1919</v>
      </c>
    </row>
    <row r="1364" spans="1:5" x14ac:dyDescent="0.25">
      <c r="A1364" s="135" t="s">
        <v>4475</v>
      </c>
      <c r="B1364" s="135" t="s">
        <v>4476</v>
      </c>
      <c r="C1364" s="132" t="s">
        <v>3668</v>
      </c>
      <c r="D1364" s="133" t="s">
        <v>3668</v>
      </c>
      <c r="E1364" s="134" t="s">
        <v>2119</v>
      </c>
    </row>
    <row r="1365" spans="1:5" x14ac:dyDescent="0.25">
      <c r="A1365" s="135" t="s">
        <v>4477</v>
      </c>
      <c r="B1365" s="135" t="s">
        <v>4478</v>
      </c>
      <c r="C1365" s="132" t="s">
        <v>3668</v>
      </c>
      <c r="D1365" s="133" t="s">
        <v>3668</v>
      </c>
      <c r="E1365" s="134" t="s">
        <v>1919</v>
      </c>
    </row>
    <row r="1366" spans="1:5" x14ac:dyDescent="0.25">
      <c r="A1366" s="135" t="s">
        <v>4479</v>
      </c>
      <c r="B1366" s="135" t="s">
        <v>4480</v>
      </c>
      <c r="C1366" s="132" t="s">
        <v>3668</v>
      </c>
      <c r="D1366" s="133" t="s">
        <v>3668</v>
      </c>
      <c r="E1366" s="134" t="s">
        <v>1919</v>
      </c>
    </row>
    <row r="1367" spans="1:5" x14ac:dyDescent="0.25">
      <c r="A1367" s="135" t="s">
        <v>4481</v>
      </c>
      <c r="B1367" s="135" t="s">
        <v>4482</v>
      </c>
      <c r="C1367" s="132" t="s">
        <v>3668</v>
      </c>
      <c r="D1367" s="133" t="s">
        <v>3668</v>
      </c>
      <c r="E1367" s="134" t="s">
        <v>1919</v>
      </c>
    </row>
    <row r="1368" spans="1:5" x14ac:dyDescent="0.25">
      <c r="A1368" s="135" t="s">
        <v>4483</v>
      </c>
      <c r="B1368" s="135" t="s">
        <v>4484</v>
      </c>
      <c r="C1368" s="132" t="s">
        <v>3668</v>
      </c>
      <c r="D1368" s="133" t="s">
        <v>3668</v>
      </c>
      <c r="E1368" s="134" t="s">
        <v>1919</v>
      </c>
    </row>
    <row r="1369" spans="1:5" x14ac:dyDescent="0.25">
      <c r="A1369" s="135" t="s">
        <v>4485</v>
      </c>
      <c r="B1369" s="135" t="s">
        <v>4484</v>
      </c>
      <c r="C1369" s="132" t="s">
        <v>3668</v>
      </c>
      <c r="D1369" s="133" t="s">
        <v>3668</v>
      </c>
      <c r="E1369" s="134" t="s">
        <v>1919</v>
      </c>
    </row>
    <row r="1370" spans="1:5" x14ac:dyDescent="0.25">
      <c r="A1370" s="135" t="s">
        <v>4486</v>
      </c>
      <c r="B1370" s="135" t="s">
        <v>4487</v>
      </c>
      <c r="C1370" s="132" t="s">
        <v>3668</v>
      </c>
      <c r="D1370" s="133" t="s">
        <v>3668</v>
      </c>
      <c r="E1370" s="134" t="s">
        <v>1919</v>
      </c>
    </row>
    <row r="1371" spans="1:5" x14ac:dyDescent="0.25">
      <c r="A1371" s="135" t="s">
        <v>4488</v>
      </c>
      <c r="B1371" s="135" t="s">
        <v>4489</v>
      </c>
      <c r="C1371" s="132" t="s">
        <v>3668</v>
      </c>
      <c r="D1371" s="133" t="s">
        <v>3668</v>
      </c>
      <c r="E1371" s="134" t="s">
        <v>1919</v>
      </c>
    </row>
    <row r="1372" spans="1:5" x14ac:dyDescent="0.25">
      <c r="A1372" s="135" t="s">
        <v>4490</v>
      </c>
      <c r="B1372" s="135" t="s">
        <v>4491</v>
      </c>
      <c r="C1372" s="132" t="s">
        <v>3668</v>
      </c>
      <c r="D1372" s="133" t="s">
        <v>3668</v>
      </c>
      <c r="E1372" s="134" t="s">
        <v>1919</v>
      </c>
    </row>
    <row r="1373" spans="1:5" x14ac:dyDescent="0.25">
      <c r="A1373" s="135" t="s">
        <v>4492</v>
      </c>
      <c r="B1373" s="135" t="s">
        <v>4493</v>
      </c>
      <c r="C1373" s="132" t="s">
        <v>3668</v>
      </c>
      <c r="D1373" s="133" t="s">
        <v>3668</v>
      </c>
      <c r="E1373" s="134" t="s">
        <v>1919</v>
      </c>
    </row>
    <row r="1374" spans="1:5" x14ac:dyDescent="0.25">
      <c r="A1374" s="135" t="s">
        <v>4494</v>
      </c>
      <c r="B1374" s="135" t="s">
        <v>4495</v>
      </c>
      <c r="C1374" s="132" t="s">
        <v>3668</v>
      </c>
      <c r="D1374" s="133" t="s">
        <v>3668</v>
      </c>
      <c r="E1374" s="134" t="s">
        <v>2119</v>
      </c>
    </row>
    <row r="1375" spans="1:5" x14ac:dyDescent="0.25">
      <c r="A1375" s="135" t="s">
        <v>4496</v>
      </c>
      <c r="B1375" s="135" t="s">
        <v>4497</v>
      </c>
      <c r="C1375" s="132" t="s">
        <v>3668</v>
      </c>
      <c r="D1375" s="133" t="s">
        <v>3668</v>
      </c>
      <c r="E1375" s="134" t="s">
        <v>1919</v>
      </c>
    </row>
    <row r="1376" spans="1:5" x14ac:dyDescent="0.25">
      <c r="A1376" s="135" t="s">
        <v>4498</v>
      </c>
      <c r="B1376" s="135" t="s">
        <v>4499</v>
      </c>
      <c r="C1376" s="132" t="s">
        <v>3668</v>
      </c>
      <c r="D1376" s="133" t="s">
        <v>3668</v>
      </c>
      <c r="E1376" s="134" t="s">
        <v>1919</v>
      </c>
    </row>
    <row r="1377" spans="1:5" x14ac:dyDescent="0.25">
      <c r="A1377" s="138" t="s">
        <v>4500</v>
      </c>
      <c r="B1377" s="138" t="s">
        <v>4501</v>
      </c>
      <c r="C1377" s="132" t="s">
        <v>3668</v>
      </c>
      <c r="D1377" s="133" t="s">
        <v>3668</v>
      </c>
      <c r="E1377" s="134" t="s">
        <v>1919</v>
      </c>
    </row>
    <row r="1378" spans="1:5" x14ac:dyDescent="0.25">
      <c r="A1378" s="131" t="s">
        <v>4502</v>
      </c>
      <c r="B1378" s="131" t="s">
        <v>4503</v>
      </c>
      <c r="C1378" s="132" t="s">
        <v>3668</v>
      </c>
      <c r="D1378" s="133" t="s">
        <v>3668</v>
      </c>
      <c r="E1378" s="134" t="s">
        <v>1919</v>
      </c>
    </row>
    <row r="1379" spans="1:5" x14ac:dyDescent="0.25">
      <c r="A1379" s="135" t="s">
        <v>4504</v>
      </c>
      <c r="B1379" s="135" t="s">
        <v>4505</v>
      </c>
      <c r="C1379" s="132" t="s">
        <v>3668</v>
      </c>
      <c r="D1379" s="133" t="s">
        <v>3668</v>
      </c>
      <c r="E1379" s="134" t="s">
        <v>2119</v>
      </c>
    </row>
    <row r="1380" spans="1:5" x14ac:dyDescent="0.25">
      <c r="A1380" s="135" t="s">
        <v>4506</v>
      </c>
      <c r="B1380" s="135" t="s">
        <v>4507</v>
      </c>
      <c r="C1380" s="132" t="s">
        <v>3668</v>
      </c>
      <c r="D1380" s="133" t="s">
        <v>3668</v>
      </c>
      <c r="E1380" s="134" t="s">
        <v>1919</v>
      </c>
    </row>
    <row r="1381" spans="1:5" x14ac:dyDescent="0.25">
      <c r="A1381" s="135" t="s">
        <v>4508</v>
      </c>
      <c r="B1381" s="135" t="s">
        <v>4509</v>
      </c>
      <c r="C1381" s="132" t="s">
        <v>3668</v>
      </c>
      <c r="D1381" s="133" t="s">
        <v>3668</v>
      </c>
      <c r="E1381" s="134" t="s">
        <v>1919</v>
      </c>
    </row>
    <row r="1382" spans="1:5" x14ac:dyDescent="0.25">
      <c r="A1382" s="135" t="s">
        <v>4508</v>
      </c>
      <c r="B1382" s="135" t="s">
        <v>4509</v>
      </c>
      <c r="C1382" s="132" t="s">
        <v>3668</v>
      </c>
      <c r="D1382" s="133" t="s">
        <v>3668</v>
      </c>
      <c r="E1382" s="134" t="s">
        <v>1919</v>
      </c>
    </row>
    <row r="1383" spans="1:5" ht="27" x14ac:dyDescent="0.25">
      <c r="A1383" s="135" t="s">
        <v>4510</v>
      </c>
      <c r="B1383" s="135" t="s">
        <v>4511</v>
      </c>
      <c r="C1383" s="132" t="s">
        <v>3668</v>
      </c>
      <c r="D1383" s="133" t="s">
        <v>3668</v>
      </c>
      <c r="E1383" s="134" t="s">
        <v>1919</v>
      </c>
    </row>
    <row r="1384" spans="1:5" x14ac:dyDescent="0.25">
      <c r="A1384" s="135" t="s">
        <v>4512</v>
      </c>
      <c r="B1384" s="135" t="s">
        <v>4513</v>
      </c>
      <c r="C1384" s="132" t="s">
        <v>3668</v>
      </c>
      <c r="D1384" s="133" t="s">
        <v>3668</v>
      </c>
      <c r="E1384" s="134" t="s">
        <v>1919</v>
      </c>
    </row>
    <row r="1385" spans="1:5" x14ac:dyDescent="0.25">
      <c r="A1385" s="135" t="s">
        <v>4514</v>
      </c>
      <c r="B1385" s="135" t="s">
        <v>4515</v>
      </c>
      <c r="C1385" s="132" t="s">
        <v>3668</v>
      </c>
      <c r="D1385" s="133" t="s">
        <v>3668</v>
      </c>
      <c r="E1385" s="134" t="s">
        <v>1919</v>
      </c>
    </row>
    <row r="1386" spans="1:5" x14ac:dyDescent="0.25">
      <c r="A1386" s="135" t="s">
        <v>4516</v>
      </c>
      <c r="B1386" s="135" t="s">
        <v>4517</v>
      </c>
      <c r="C1386" s="132" t="s">
        <v>3668</v>
      </c>
      <c r="D1386" s="133" t="s">
        <v>3668</v>
      </c>
      <c r="E1386" s="134" t="s">
        <v>1919</v>
      </c>
    </row>
    <row r="1387" spans="1:5" x14ac:dyDescent="0.25">
      <c r="A1387" s="135" t="s">
        <v>4518</v>
      </c>
      <c r="B1387" s="135" t="s">
        <v>4519</v>
      </c>
      <c r="C1387" s="132" t="s">
        <v>3668</v>
      </c>
      <c r="D1387" s="133" t="s">
        <v>3668</v>
      </c>
      <c r="E1387" s="134" t="s">
        <v>1919</v>
      </c>
    </row>
    <row r="1388" spans="1:5" x14ac:dyDescent="0.25">
      <c r="A1388" s="135" t="s">
        <v>4520</v>
      </c>
      <c r="B1388" s="135" t="s">
        <v>4521</v>
      </c>
      <c r="C1388" s="132" t="s">
        <v>3668</v>
      </c>
      <c r="D1388" s="133" t="s">
        <v>3668</v>
      </c>
      <c r="E1388" s="134" t="s">
        <v>2119</v>
      </c>
    </row>
    <row r="1389" spans="1:5" x14ac:dyDescent="0.25">
      <c r="A1389" s="135" t="s">
        <v>4522</v>
      </c>
      <c r="B1389" s="135" t="s">
        <v>4523</v>
      </c>
      <c r="C1389" s="132" t="s">
        <v>3668</v>
      </c>
      <c r="D1389" s="133" t="s">
        <v>3668</v>
      </c>
      <c r="E1389" s="134" t="s">
        <v>1919</v>
      </c>
    </row>
    <row r="1390" spans="1:5" x14ac:dyDescent="0.25">
      <c r="A1390" s="135" t="s">
        <v>4524</v>
      </c>
      <c r="B1390" s="135" t="s">
        <v>1223</v>
      </c>
      <c r="C1390" s="132" t="s">
        <v>3668</v>
      </c>
      <c r="D1390" s="133" t="s">
        <v>3668</v>
      </c>
      <c r="E1390" s="134" t="s">
        <v>1919</v>
      </c>
    </row>
    <row r="1391" spans="1:5" x14ac:dyDescent="0.25">
      <c r="A1391" s="135" t="s">
        <v>4525</v>
      </c>
      <c r="B1391" s="135" t="s">
        <v>4526</v>
      </c>
      <c r="C1391" s="132" t="s">
        <v>3668</v>
      </c>
      <c r="D1391" s="133" t="s">
        <v>3668</v>
      </c>
      <c r="E1391" s="134" t="s">
        <v>1919</v>
      </c>
    </row>
    <row r="1392" spans="1:5" x14ac:dyDescent="0.25">
      <c r="A1392" s="135" t="s">
        <v>4527</v>
      </c>
      <c r="B1392" s="135" t="s">
        <v>4528</v>
      </c>
      <c r="C1392" s="132" t="s">
        <v>3668</v>
      </c>
      <c r="D1392" s="133" t="s">
        <v>3668</v>
      </c>
      <c r="E1392" s="134" t="s">
        <v>1919</v>
      </c>
    </row>
    <row r="1393" spans="1:5" x14ac:dyDescent="0.25">
      <c r="A1393" s="135" t="s">
        <v>4529</v>
      </c>
      <c r="B1393" s="135" t="s">
        <v>4530</v>
      </c>
      <c r="C1393" s="132" t="s">
        <v>3668</v>
      </c>
      <c r="D1393" s="133" t="s">
        <v>3668</v>
      </c>
      <c r="E1393" s="134" t="s">
        <v>1919</v>
      </c>
    </row>
    <row r="1394" spans="1:5" x14ac:dyDescent="0.25">
      <c r="A1394" s="135" t="s">
        <v>4531</v>
      </c>
      <c r="B1394" s="135" t="s">
        <v>4532</v>
      </c>
      <c r="C1394" s="132" t="s">
        <v>3668</v>
      </c>
      <c r="D1394" s="133" t="s">
        <v>3668</v>
      </c>
      <c r="E1394" s="134" t="s">
        <v>1919</v>
      </c>
    </row>
    <row r="1395" spans="1:5" x14ac:dyDescent="0.25">
      <c r="A1395" s="135" t="s">
        <v>4533</v>
      </c>
      <c r="B1395" s="135" t="s">
        <v>4534</v>
      </c>
      <c r="C1395" s="132" t="s">
        <v>3668</v>
      </c>
      <c r="D1395" s="133" t="s">
        <v>3668</v>
      </c>
      <c r="E1395" s="134" t="s">
        <v>1919</v>
      </c>
    </row>
    <row r="1396" spans="1:5" x14ac:dyDescent="0.25">
      <c r="A1396" s="135" t="s">
        <v>4535</v>
      </c>
      <c r="B1396" s="135" t="s">
        <v>4536</v>
      </c>
      <c r="C1396" s="132" t="s">
        <v>3668</v>
      </c>
      <c r="D1396" s="133" t="s">
        <v>3668</v>
      </c>
      <c r="E1396" s="134" t="s">
        <v>1919</v>
      </c>
    </row>
    <row r="1397" spans="1:5" x14ac:dyDescent="0.25">
      <c r="A1397" s="135" t="s">
        <v>4537</v>
      </c>
      <c r="B1397" s="135" t="s">
        <v>4538</v>
      </c>
      <c r="C1397" s="132" t="s">
        <v>3668</v>
      </c>
      <c r="D1397" s="133" t="s">
        <v>3668</v>
      </c>
      <c r="E1397" s="134" t="s">
        <v>1919</v>
      </c>
    </row>
    <row r="1398" spans="1:5" x14ac:dyDescent="0.25">
      <c r="A1398" s="135" t="s">
        <v>4539</v>
      </c>
      <c r="B1398" s="135" t="s">
        <v>4540</v>
      </c>
      <c r="C1398" s="132" t="s">
        <v>3668</v>
      </c>
      <c r="D1398" s="133" t="s">
        <v>3668</v>
      </c>
      <c r="E1398" s="134" t="s">
        <v>1919</v>
      </c>
    </row>
    <row r="1399" spans="1:5" x14ac:dyDescent="0.25">
      <c r="A1399" s="135" t="s">
        <v>4541</v>
      </c>
      <c r="B1399" s="135" t="s">
        <v>4542</v>
      </c>
      <c r="C1399" s="132" t="s">
        <v>3668</v>
      </c>
      <c r="D1399" s="133" t="s">
        <v>3668</v>
      </c>
      <c r="E1399" s="134" t="s">
        <v>1919</v>
      </c>
    </row>
    <row r="1400" spans="1:5" x14ac:dyDescent="0.25">
      <c r="A1400" s="135" t="s">
        <v>4543</v>
      </c>
      <c r="B1400" s="135" t="s">
        <v>4544</v>
      </c>
      <c r="C1400" s="132" t="s">
        <v>3668</v>
      </c>
      <c r="D1400" s="133" t="s">
        <v>3668</v>
      </c>
      <c r="E1400" s="134" t="s">
        <v>1919</v>
      </c>
    </row>
    <row r="1401" spans="1:5" x14ac:dyDescent="0.25">
      <c r="A1401" s="135" t="s">
        <v>4545</v>
      </c>
      <c r="B1401" s="135" t="s">
        <v>4546</v>
      </c>
      <c r="C1401" s="132" t="s">
        <v>3668</v>
      </c>
      <c r="D1401" s="133" t="s">
        <v>3668</v>
      </c>
      <c r="E1401" s="137" t="s">
        <v>2119</v>
      </c>
    </row>
    <row r="1402" spans="1:5" x14ac:dyDescent="0.25">
      <c r="A1402" s="135" t="s">
        <v>4547</v>
      </c>
      <c r="B1402" s="135" t="s">
        <v>4548</v>
      </c>
      <c r="C1402" s="132" t="s">
        <v>3668</v>
      </c>
      <c r="D1402" s="133" t="s">
        <v>3668</v>
      </c>
      <c r="E1402" s="134" t="s">
        <v>1919</v>
      </c>
    </row>
    <row r="1403" spans="1:5" x14ac:dyDescent="0.25">
      <c r="A1403" s="135" t="s">
        <v>4549</v>
      </c>
      <c r="B1403" s="135" t="s">
        <v>4550</v>
      </c>
      <c r="C1403" s="132" t="s">
        <v>3668</v>
      </c>
      <c r="D1403" s="133" t="s">
        <v>3668</v>
      </c>
      <c r="E1403" s="134" t="s">
        <v>1919</v>
      </c>
    </row>
    <row r="1404" spans="1:5" x14ac:dyDescent="0.25">
      <c r="A1404" s="135" t="s">
        <v>4551</v>
      </c>
      <c r="B1404" s="135" t="s">
        <v>4552</v>
      </c>
      <c r="C1404" s="132" t="s">
        <v>3668</v>
      </c>
      <c r="D1404" s="133" t="s">
        <v>3668</v>
      </c>
      <c r="E1404" s="134" t="s">
        <v>1919</v>
      </c>
    </row>
    <row r="1405" spans="1:5" x14ac:dyDescent="0.25">
      <c r="A1405" s="135" t="s">
        <v>4553</v>
      </c>
      <c r="B1405" s="135" t="s">
        <v>4554</v>
      </c>
      <c r="C1405" s="132" t="s">
        <v>3668</v>
      </c>
      <c r="D1405" s="133" t="s">
        <v>3668</v>
      </c>
      <c r="E1405" s="134" t="s">
        <v>1919</v>
      </c>
    </row>
    <row r="1406" spans="1:5" x14ac:dyDescent="0.25">
      <c r="A1406" s="135" t="s">
        <v>4555</v>
      </c>
      <c r="B1406" s="135" t="s">
        <v>4556</v>
      </c>
      <c r="C1406" s="132" t="s">
        <v>3668</v>
      </c>
      <c r="D1406" s="133" t="s">
        <v>3668</v>
      </c>
      <c r="E1406" s="134" t="s">
        <v>1919</v>
      </c>
    </row>
    <row r="1407" spans="1:5" x14ac:dyDescent="0.25">
      <c r="A1407" s="135" t="s">
        <v>4557</v>
      </c>
      <c r="B1407" s="135" t="s">
        <v>4558</v>
      </c>
      <c r="C1407" s="132" t="s">
        <v>3668</v>
      </c>
      <c r="D1407" s="133" t="s">
        <v>3668</v>
      </c>
      <c r="E1407" s="137" t="s">
        <v>2119</v>
      </c>
    </row>
    <row r="1408" spans="1:5" x14ac:dyDescent="0.25">
      <c r="A1408" s="135" t="s">
        <v>4559</v>
      </c>
      <c r="B1408" s="135" t="s">
        <v>4560</v>
      </c>
      <c r="C1408" s="132" t="s">
        <v>3668</v>
      </c>
      <c r="D1408" s="133" t="s">
        <v>3668</v>
      </c>
      <c r="E1408" s="134" t="s">
        <v>1919</v>
      </c>
    </row>
    <row r="1409" spans="1:5" x14ac:dyDescent="0.25">
      <c r="A1409" s="135" t="s">
        <v>4561</v>
      </c>
      <c r="B1409" s="135" t="s">
        <v>4562</v>
      </c>
      <c r="C1409" s="132" t="s">
        <v>3668</v>
      </c>
      <c r="D1409" s="133" t="s">
        <v>3668</v>
      </c>
      <c r="E1409" s="134" t="s">
        <v>1919</v>
      </c>
    </row>
    <row r="1410" spans="1:5" x14ac:dyDescent="0.25">
      <c r="A1410" s="135" t="s">
        <v>4563</v>
      </c>
      <c r="B1410" s="135" t="s">
        <v>4564</v>
      </c>
      <c r="C1410" s="132" t="s">
        <v>3668</v>
      </c>
      <c r="D1410" s="133" t="s">
        <v>3668</v>
      </c>
      <c r="E1410" s="134" t="s">
        <v>1919</v>
      </c>
    </row>
    <row r="1411" spans="1:5" x14ac:dyDescent="0.25">
      <c r="A1411" s="135" t="s">
        <v>4565</v>
      </c>
      <c r="B1411" s="135" t="s">
        <v>4566</v>
      </c>
      <c r="C1411" s="132" t="s">
        <v>3668</v>
      </c>
      <c r="D1411" s="133" t="s">
        <v>3668</v>
      </c>
      <c r="E1411" s="134" t="s">
        <v>1919</v>
      </c>
    </row>
    <row r="1412" spans="1:5" x14ac:dyDescent="0.25">
      <c r="A1412" s="135" t="s">
        <v>4567</v>
      </c>
      <c r="B1412" s="135" t="s">
        <v>4568</v>
      </c>
      <c r="C1412" s="132" t="s">
        <v>3668</v>
      </c>
      <c r="D1412" s="133" t="s">
        <v>3668</v>
      </c>
      <c r="E1412" s="134" t="s">
        <v>2119</v>
      </c>
    </row>
    <row r="1413" spans="1:5" x14ac:dyDescent="0.25">
      <c r="A1413" s="135" t="s">
        <v>4569</v>
      </c>
      <c r="B1413" s="135" t="s">
        <v>3902</v>
      </c>
      <c r="C1413" s="132" t="s">
        <v>3668</v>
      </c>
      <c r="D1413" s="133" t="s">
        <v>3668</v>
      </c>
      <c r="E1413" s="134" t="s">
        <v>1919</v>
      </c>
    </row>
    <row r="1414" spans="1:5" x14ac:dyDescent="0.25">
      <c r="A1414" s="135" t="s">
        <v>4570</v>
      </c>
      <c r="B1414" s="135" t="s">
        <v>4571</v>
      </c>
      <c r="C1414" s="132" t="s">
        <v>3668</v>
      </c>
      <c r="D1414" s="133" t="s">
        <v>3668</v>
      </c>
      <c r="E1414" s="134" t="s">
        <v>1919</v>
      </c>
    </row>
    <row r="1415" spans="1:5" ht="27" x14ac:dyDescent="0.25">
      <c r="A1415" s="135" t="s">
        <v>4572</v>
      </c>
      <c r="B1415" s="135" t="s">
        <v>4573</v>
      </c>
      <c r="C1415" s="132" t="s">
        <v>3668</v>
      </c>
      <c r="D1415" s="133" t="s">
        <v>3668</v>
      </c>
      <c r="E1415" s="134" t="s">
        <v>1919</v>
      </c>
    </row>
    <row r="1416" spans="1:5" x14ac:dyDescent="0.25">
      <c r="A1416" s="135" t="s">
        <v>4574</v>
      </c>
      <c r="B1416" s="135" t="s">
        <v>4575</v>
      </c>
      <c r="C1416" s="132" t="s">
        <v>3668</v>
      </c>
      <c r="D1416" s="133" t="s">
        <v>3668</v>
      </c>
      <c r="E1416" s="134" t="s">
        <v>2119</v>
      </c>
    </row>
    <row r="1417" spans="1:5" x14ac:dyDescent="0.25">
      <c r="A1417" s="135" t="s">
        <v>4576</v>
      </c>
      <c r="B1417" s="135" t="s">
        <v>4577</v>
      </c>
      <c r="C1417" s="132" t="s">
        <v>3668</v>
      </c>
      <c r="D1417" s="133" t="s">
        <v>3668</v>
      </c>
      <c r="E1417" s="134" t="s">
        <v>1919</v>
      </c>
    </row>
    <row r="1418" spans="1:5" x14ac:dyDescent="0.25">
      <c r="A1418" s="135" t="s">
        <v>4578</v>
      </c>
      <c r="B1418" s="135" t="s">
        <v>4579</v>
      </c>
      <c r="C1418" s="132" t="s">
        <v>3668</v>
      </c>
      <c r="D1418" s="133" t="s">
        <v>3668</v>
      </c>
      <c r="E1418" s="134" t="s">
        <v>2119</v>
      </c>
    </row>
    <row r="1419" spans="1:5" x14ac:dyDescent="0.25">
      <c r="A1419" s="135" t="s">
        <v>4580</v>
      </c>
      <c r="B1419" s="135" t="s">
        <v>4581</v>
      </c>
      <c r="C1419" s="132" t="s">
        <v>3668</v>
      </c>
      <c r="D1419" s="133" t="s">
        <v>3668</v>
      </c>
      <c r="E1419" s="134" t="s">
        <v>1919</v>
      </c>
    </row>
    <row r="1420" spans="1:5" x14ac:dyDescent="0.25">
      <c r="A1420" s="135" t="s">
        <v>4582</v>
      </c>
      <c r="B1420" s="135" t="s">
        <v>4583</v>
      </c>
      <c r="C1420" s="132" t="s">
        <v>3668</v>
      </c>
      <c r="D1420" s="133" t="s">
        <v>3668</v>
      </c>
      <c r="E1420" s="134" t="s">
        <v>1919</v>
      </c>
    </row>
    <row r="1421" spans="1:5" x14ac:dyDescent="0.25">
      <c r="A1421" s="135" t="s">
        <v>4584</v>
      </c>
      <c r="B1421" s="135" t="s">
        <v>4585</v>
      </c>
      <c r="C1421" s="132" t="s">
        <v>3668</v>
      </c>
      <c r="D1421" s="133" t="s">
        <v>3668</v>
      </c>
      <c r="E1421" s="134" t="s">
        <v>1919</v>
      </c>
    </row>
    <row r="1422" spans="1:5" x14ac:dyDescent="0.25">
      <c r="A1422" s="135" t="s">
        <v>4586</v>
      </c>
      <c r="B1422" s="135" t="s">
        <v>4587</v>
      </c>
      <c r="C1422" s="132" t="s">
        <v>3668</v>
      </c>
      <c r="D1422" s="133" t="s">
        <v>3668</v>
      </c>
      <c r="E1422" s="134" t="s">
        <v>2119</v>
      </c>
    </row>
    <row r="1423" spans="1:5" x14ac:dyDescent="0.25">
      <c r="A1423" s="135" t="s">
        <v>4588</v>
      </c>
      <c r="B1423" s="135" t="s">
        <v>4589</v>
      </c>
      <c r="C1423" s="132" t="s">
        <v>3668</v>
      </c>
      <c r="D1423" s="133" t="s">
        <v>3668</v>
      </c>
      <c r="E1423" s="134" t="s">
        <v>1919</v>
      </c>
    </row>
    <row r="1424" spans="1:5" x14ac:dyDescent="0.25">
      <c r="A1424" s="135" t="s">
        <v>4590</v>
      </c>
      <c r="B1424" s="135" t="s">
        <v>4591</v>
      </c>
      <c r="C1424" s="132" t="s">
        <v>3668</v>
      </c>
      <c r="D1424" s="133" t="s">
        <v>3668</v>
      </c>
      <c r="E1424" s="134" t="s">
        <v>2119</v>
      </c>
    </row>
    <row r="1425" spans="1:5" x14ac:dyDescent="0.25">
      <c r="A1425" s="135" t="s">
        <v>4592</v>
      </c>
      <c r="B1425" s="135" t="s">
        <v>4593</v>
      </c>
      <c r="C1425" s="132" t="s">
        <v>3668</v>
      </c>
      <c r="D1425" s="133" t="s">
        <v>3668</v>
      </c>
      <c r="E1425" s="134" t="s">
        <v>1919</v>
      </c>
    </row>
    <row r="1426" spans="1:5" x14ac:dyDescent="0.25">
      <c r="A1426" s="135" t="s">
        <v>4594</v>
      </c>
      <c r="B1426" s="135" t="s">
        <v>4595</v>
      </c>
      <c r="C1426" s="132" t="s">
        <v>3668</v>
      </c>
      <c r="D1426" s="133" t="s">
        <v>3668</v>
      </c>
      <c r="E1426" s="134" t="s">
        <v>1919</v>
      </c>
    </row>
    <row r="1427" spans="1:5" x14ac:dyDescent="0.25">
      <c r="A1427" s="135" t="s">
        <v>4596</v>
      </c>
      <c r="B1427" s="135" t="s">
        <v>3164</v>
      </c>
      <c r="C1427" s="132" t="s">
        <v>3668</v>
      </c>
      <c r="D1427" s="133" t="s">
        <v>3668</v>
      </c>
      <c r="E1427" s="134" t="s">
        <v>1919</v>
      </c>
    </row>
    <row r="1428" spans="1:5" x14ac:dyDescent="0.25">
      <c r="A1428" s="135" t="s">
        <v>4597</v>
      </c>
      <c r="B1428" s="135" t="s">
        <v>4598</v>
      </c>
      <c r="C1428" s="132" t="s">
        <v>3668</v>
      </c>
      <c r="D1428" s="133" t="s">
        <v>3668</v>
      </c>
      <c r="E1428" s="134" t="s">
        <v>2119</v>
      </c>
    </row>
    <row r="1429" spans="1:5" x14ac:dyDescent="0.25">
      <c r="A1429" s="135" t="s">
        <v>4599</v>
      </c>
      <c r="B1429" s="135" t="s">
        <v>4600</v>
      </c>
      <c r="C1429" s="132" t="s">
        <v>3668</v>
      </c>
      <c r="D1429" s="133" t="s">
        <v>3668</v>
      </c>
      <c r="E1429" s="134" t="s">
        <v>1919</v>
      </c>
    </row>
    <row r="1430" spans="1:5" x14ac:dyDescent="0.25">
      <c r="A1430" s="135" t="s">
        <v>4601</v>
      </c>
      <c r="B1430" s="135" t="s">
        <v>4602</v>
      </c>
      <c r="C1430" s="132" t="s">
        <v>3668</v>
      </c>
      <c r="D1430" s="133" t="s">
        <v>3668</v>
      </c>
      <c r="E1430" s="134" t="s">
        <v>2119</v>
      </c>
    </row>
    <row r="1431" spans="1:5" x14ac:dyDescent="0.25">
      <c r="A1431" s="135" t="s">
        <v>4603</v>
      </c>
      <c r="B1431" s="135" t="s">
        <v>4602</v>
      </c>
      <c r="C1431" s="132" t="s">
        <v>3668</v>
      </c>
      <c r="D1431" s="133" t="s">
        <v>3668</v>
      </c>
      <c r="E1431" s="134" t="s">
        <v>1919</v>
      </c>
    </row>
    <row r="1432" spans="1:5" x14ac:dyDescent="0.25">
      <c r="A1432" s="135" t="s">
        <v>4604</v>
      </c>
      <c r="B1432" s="135" t="s">
        <v>4605</v>
      </c>
      <c r="C1432" s="132" t="s">
        <v>3668</v>
      </c>
      <c r="D1432" s="133" t="s">
        <v>3668</v>
      </c>
      <c r="E1432" s="134" t="s">
        <v>2119</v>
      </c>
    </row>
    <row r="1433" spans="1:5" x14ac:dyDescent="0.25">
      <c r="A1433" s="135" t="s">
        <v>4606</v>
      </c>
      <c r="B1433" s="135" t="s">
        <v>4607</v>
      </c>
      <c r="C1433" s="132" t="s">
        <v>3668</v>
      </c>
      <c r="D1433" s="133" t="s">
        <v>3668</v>
      </c>
      <c r="E1433" s="134" t="s">
        <v>2119</v>
      </c>
    </row>
    <row r="1434" spans="1:5" x14ac:dyDescent="0.25">
      <c r="A1434" s="135" t="s">
        <v>4608</v>
      </c>
      <c r="B1434" s="135" t="s">
        <v>4229</v>
      </c>
      <c r="C1434" s="132" t="s">
        <v>3668</v>
      </c>
      <c r="D1434" s="133" t="s">
        <v>3668</v>
      </c>
      <c r="E1434" s="134" t="s">
        <v>1919</v>
      </c>
    </row>
    <row r="1435" spans="1:5" x14ac:dyDescent="0.25">
      <c r="A1435" s="135" t="s">
        <v>4609</v>
      </c>
      <c r="B1435" s="135" t="s">
        <v>4610</v>
      </c>
      <c r="C1435" s="132" t="s">
        <v>3668</v>
      </c>
      <c r="D1435" s="133" t="s">
        <v>3668</v>
      </c>
      <c r="E1435" s="134" t="s">
        <v>1919</v>
      </c>
    </row>
    <row r="1436" spans="1:5" x14ac:dyDescent="0.25">
      <c r="A1436" s="135" t="s">
        <v>4611</v>
      </c>
      <c r="B1436" s="135" t="s">
        <v>4612</v>
      </c>
      <c r="C1436" s="132" t="s">
        <v>3668</v>
      </c>
      <c r="D1436" s="133" t="s">
        <v>3668</v>
      </c>
      <c r="E1436" s="134" t="s">
        <v>1919</v>
      </c>
    </row>
    <row r="1437" spans="1:5" x14ac:dyDescent="0.25">
      <c r="A1437" s="135" t="s">
        <v>4613</v>
      </c>
      <c r="B1437" s="135" t="s">
        <v>4614</v>
      </c>
      <c r="C1437" s="132" t="s">
        <v>3668</v>
      </c>
      <c r="D1437" s="133" t="s">
        <v>3668</v>
      </c>
      <c r="E1437" s="134" t="s">
        <v>1919</v>
      </c>
    </row>
    <row r="1438" spans="1:5" x14ac:dyDescent="0.25">
      <c r="A1438" s="135" t="s">
        <v>4615</v>
      </c>
      <c r="B1438" s="135" t="s">
        <v>4616</v>
      </c>
      <c r="C1438" s="132" t="s">
        <v>3668</v>
      </c>
      <c r="D1438" s="133" t="s">
        <v>3668</v>
      </c>
      <c r="E1438" s="134" t="s">
        <v>1919</v>
      </c>
    </row>
    <row r="1439" spans="1:5" x14ac:dyDescent="0.25">
      <c r="A1439" s="135" t="s">
        <v>4617</v>
      </c>
      <c r="B1439" s="135" t="s">
        <v>4618</v>
      </c>
      <c r="C1439" s="132" t="s">
        <v>3668</v>
      </c>
      <c r="D1439" s="133" t="s">
        <v>3668</v>
      </c>
      <c r="E1439" s="134" t="s">
        <v>1919</v>
      </c>
    </row>
    <row r="1440" spans="1:5" x14ac:dyDescent="0.25">
      <c r="A1440" s="135" t="s">
        <v>4619</v>
      </c>
      <c r="B1440" s="135" t="s">
        <v>4620</v>
      </c>
      <c r="C1440" s="132" t="s">
        <v>3668</v>
      </c>
      <c r="D1440" s="133" t="s">
        <v>3668</v>
      </c>
      <c r="E1440" s="134" t="s">
        <v>1919</v>
      </c>
    </row>
    <row r="1441" spans="1:5" x14ac:dyDescent="0.25">
      <c r="A1441" s="135" t="s">
        <v>4621</v>
      </c>
      <c r="B1441" s="135" t="s">
        <v>4622</v>
      </c>
      <c r="C1441" s="132" t="s">
        <v>3668</v>
      </c>
      <c r="D1441" s="133" t="s">
        <v>3668</v>
      </c>
      <c r="E1441" s="134" t="s">
        <v>1919</v>
      </c>
    </row>
    <row r="1442" spans="1:5" x14ac:dyDescent="0.25">
      <c r="A1442" s="135" t="s">
        <v>4623</v>
      </c>
      <c r="B1442" s="135" t="s">
        <v>4624</v>
      </c>
      <c r="C1442" s="132" t="s">
        <v>3668</v>
      </c>
      <c r="D1442" s="133" t="s">
        <v>3668</v>
      </c>
      <c r="E1442" s="134" t="s">
        <v>1919</v>
      </c>
    </row>
    <row r="1443" spans="1:5" x14ac:dyDescent="0.25">
      <c r="A1443" s="135" t="s">
        <v>4625</v>
      </c>
      <c r="B1443" s="135" t="s">
        <v>4626</v>
      </c>
      <c r="C1443" s="132" t="s">
        <v>3668</v>
      </c>
      <c r="D1443" s="133" t="s">
        <v>3668</v>
      </c>
      <c r="E1443" s="134" t="s">
        <v>1919</v>
      </c>
    </row>
    <row r="1444" spans="1:5" x14ac:dyDescent="0.25">
      <c r="A1444" s="135" t="s">
        <v>4627</v>
      </c>
      <c r="B1444" s="135" t="s">
        <v>4628</v>
      </c>
      <c r="C1444" s="132" t="s">
        <v>3668</v>
      </c>
      <c r="D1444" s="133" t="s">
        <v>3668</v>
      </c>
      <c r="E1444" s="134" t="s">
        <v>1919</v>
      </c>
    </row>
    <row r="1445" spans="1:5" x14ac:dyDescent="0.25">
      <c r="A1445" s="135" t="s">
        <v>4629</v>
      </c>
      <c r="B1445" s="135" t="s">
        <v>4630</v>
      </c>
      <c r="C1445" s="132" t="s">
        <v>3668</v>
      </c>
      <c r="D1445" s="133" t="s">
        <v>3668</v>
      </c>
      <c r="E1445" s="134" t="s">
        <v>2119</v>
      </c>
    </row>
    <row r="1446" spans="1:5" x14ac:dyDescent="0.25">
      <c r="A1446" s="135" t="s">
        <v>4631</v>
      </c>
      <c r="B1446" s="135" t="s">
        <v>4632</v>
      </c>
      <c r="C1446" s="132" t="s">
        <v>3668</v>
      </c>
      <c r="D1446" s="133" t="s">
        <v>3668</v>
      </c>
      <c r="E1446" s="134" t="s">
        <v>1919</v>
      </c>
    </row>
    <row r="1447" spans="1:5" x14ac:dyDescent="0.25">
      <c r="A1447" s="135" t="s">
        <v>4633</v>
      </c>
      <c r="B1447" s="135" t="s">
        <v>4634</v>
      </c>
      <c r="C1447" s="132" t="s">
        <v>3668</v>
      </c>
      <c r="D1447" s="133" t="s">
        <v>3668</v>
      </c>
      <c r="E1447" s="134" t="s">
        <v>1919</v>
      </c>
    </row>
    <row r="1448" spans="1:5" x14ac:dyDescent="0.25">
      <c r="A1448" s="135" t="s">
        <v>4635</v>
      </c>
      <c r="B1448" s="135" t="s">
        <v>4636</v>
      </c>
      <c r="C1448" s="132" t="s">
        <v>3668</v>
      </c>
      <c r="D1448" s="133" t="s">
        <v>3668</v>
      </c>
      <c r="E1448" s="134" t="s">
        <v>1919</v>
      </c>
    </row>
    <row r="1449" spans="1:5" x14ac:dyDescent="0.25">
      <c r="A1449" s="135" t="s">
        <v>4637</v>
      </c>
      <c r="B1449" s="135" t="s">
        <v>4638</v>
      </c>
      <c r="C1449" s="132" t="s">
        <v>3668</v>
      </c>
      <c r="D1449" s="133" t="s">
        <v>3668</v>
      </c>
      <c r="E1449" s="134" t="s">
        <v>1919</v>
      </c>
    </row>
    <row r="1450" spans="1:5" x14ac:dyDescent="0.25">
      <c r="A1450" s="135" t="s">
        <v>4639</v>
      </c>
      <c r="B1450" s="135" t="s">
        <v>4640</v>
      </c>
      <c r="C1450" s="132" t="s">
        <v>3668</v>
      </c>
      <c r="D1450" s="133" t="s">
        <v>3668</v>
      </c>
      <c r="E1450" s="134" t="s">
        <v>1919</v>
      </c>
    </row>
    <row r="1451" spans="1:5" x14ac:dyDescent="0.25">
      <c r="A1451" s="135" t="s">
        <v>4641</v>
      </c>
      <c r="B1451" s="135" t="s">
        <v>4642</v>
      </c>
      <c r="C1451" s="132" t="s">
        <v>3668</v>
      </c>
      <c r="D1451" s="133" t="s">
        <v>3668</v>
      </c>
      <c r="E1451" s="134" t="s">
        <v>1919</v>
      </c>
    </row>
    <row r="1452" spans="1:5" x14ac:dyDescent="0.25">
      <c r="A1452" s="135" t="s">
        <v>4643</v>
      </c>
      <c r="B1452" s="135" t="s">
        <v>4644</v>
      </c>
      <c r="C1452" s="132" t="s">
        <v>3668</v>
      </c>
      <c r="D1452" s="133" t="s">
        <v>3668</v>
      </c>
      <c r="E1452" s="134" t="s">
        <v>2119</v>
      </c>
    </row>
    <row r="1453" spans="1:5" x14ac:dyDescent="0.25">
      <c r="A1453" s="135" t="s">
        <v>4645</v>
      </c>
      <c r="B1453" s="135" t="s">
        <v>4646</v>
      </c>
      <c r="C1453" s="132" t="s">
        <v>3668</v>
      </c>
      <c r="D1453" s="133" t="s">
        <v>3668</v>
      </c>
      <c r="E1453" s="134" t="s">
        <v>1919</v>
      </c>
    </row>
    <row r="1454" spans="1:5" x14ac:dyDescent="0.25">
      <c r="A1454" s="135" t="s">
        <v>4647</v>
      </c>
      <c r="B1454" s="135" t="s">
        <v>4648</v>
      </c>
      <c r="C1454" s="132" t="s">
        <v>3668</v>
      </c>
      <c r="D1454" s="133" t="s">
        <v>3668</v>
      </c>
      <c r="E1454" s="134" t="s">
        <v>1919</v>
      </c>
    </row>
    <row r="1455" spans="1:5" x14ac:dyDescent="0.25">
      <c r="A1455" s="135" t="s">
        <v>4649</v>
      </c>
      <c r="B1455" s="135" t="s">
        <v>4650</v>
      </c>
      <c r="C1455" s="132" t="s">
        <v>3668</v>
      </c>
      <c r="D1455" s="133" t="s">
        <v>3668</v>
      </c>
      <c r="E1455" s="134" t="s">
        <v>2119</v>
      </c>
    </row>
    <row r="1456" spans="1:5" x14ac:dyDescent="0.25">
      <c r="A1456" s="135" t="s">
        <v>4651</v>
      </c>
      <c r="B1456" s="135" t="s">
        <v>4652</v>
      </c>
      <c r="C1456" s="132" t="s">
        <v>3668</v>
      </c>
      <c r="D1456" s="133" t="s">
        <v>3668</v>
      </c>
      <c r="E1456" s="134" t="s">
        <v>1919</v>
      </c>
    </row>
    <row r="1457" spans="1:5" x14ac:dyDescent="0.25">
      <c r="A1457" s="135" t="s">
        <v>4653</v>
      </c>
      <c r="B1457" s="135" t="s">
        <v>4654</v>
      </c>
      <c r="C1457" s="132" t="s">
        <v>3668</v>
      </c>
      <c r="D1457" s="133" t="s">
        <v>3668</v>
      </c>
      <c r="E1457" s="134" t="s">
        <v>1919</v>
      </c>
    </row>
    <row r="1458" spans="1:5" ht="27" x14ac:dyDescent="0.25">
      <c r="A1458" s="135" t="s">
        <v>4655</v>
      </c>
      <c r="B1458" s="135" t="s">
        <v>4656</v>
      </c>
      <c r="C1458" s="132" t="s">
        <v>3668</v>
      </c>
      <c r="D1458" s="133" t="s">
        <v>3668</v>
      </c>
      <c r="E1458" s="134" t="s">
        <v>1919</v>
      </c>
    </row>
    <row r="1459" spans="1:5" x14ac:dyDescent="0.25">
      <c r="A1459" s="135" t="s">
        <v>4657</v>
      </c>
      <c r="B1459" s="135" t="s">
        <v>4658</v>
      </c>
      <c r="C1459" s="132" t="s">
        <v>3668</v>
      </c>
      <c r="D1459" s="133" t="s">
        <v>3668</v>
      </c>
      <c r="E1459" s="134" t="s">
        <v>1919</v>
      </c>
    </row>
    <row r="1460" spans="1:5" x14ac:dyDescent="0.25">
      <c r="A1460" s="135" t="s">
        <v>4659</v>
      </c>
      <c r="B1460" s="135" t="s">
        <v>4660</v>
      </c>
      <c r="C1460" s="132" t="s">
        <v>3668</v>
      </c>
      <c r="D1460" s="133" t="s">
        <v>3668</v>
      </c>
      <c r="E1460" s="134" t="s">
        <v>1919</v>
      </c>
    </row>
    <row r="1461" spans="1:5" x14ac:dyDescent="0.25">
      <c r="A1461" s="135" t="s">
        <v>4661</v>
      </c>
      <c r="B1461" s="135" t="s">
        <v>4662</v>
      </c>
      <c r="C1461" s="132" t="s">
        <v>3668</v>
      </c>
      <c r="D1461" s="133" t="s">
        <v>3668</v>
      </c>
      <c r="E1461" s="134" t="s">
        <v>1919</v>
      </c>
    </row>
    <row r="1462" spans="1:5" x14ac:dyDescent="0.25">
      <c r="A1462" s="135" t="s">
        <v>4663</v>
      </c>
      <c r="B1462" s="135" t="s">
        <v>4664</v>
      </c>
      <c r="C1462" s="132" t="s">
        <v>3668</v>
      </c>
      <c r="D1462" s="133" t="s">
        <v>3668</v>
      </c>
      <c r="E1462" s="134" t="s">
        <v>1919</v>
      </c>
    </row>
    <row r="1463" spans="1:5" x14ac:dyDescent="0.25">
      <c r="A1463" s="135" t="s">
        <v>4665</v>
      </c>
      <c r="B1463" s="135" t="s">
        <v>4666</v>
      </c>
      <c r="C1463" s="132" t="s">
        <v>3668</v>
      </c>
      <c r="D1463" s="133" t="s">
        <v>3668</v>
      </c>
      <c r="E1463" s="134" t="s">
        <v>1919</v>
      </c>
    </row>
    <row r="1464" spans="1:5" x14ac:dyDescent="0.25">
      <c r="A1464" s="135" t="s">
        <v>4667</v>
      </c>
      <c r="B1464" s="135" t="s">
        <v>4668</v>
      </c>
      <c r="C1464" s="132" t="s">
        <v>3668</v>
      </c>
      <c r="D1464" s="133" t="s">
        <v>3668</v>
      </c>
      <c r="E1464" s="134" t="s">
        <v>1919</v>
      </c>
    </row>
    <row r="1465" spans="1:5" x14ac:dyDescent="0.25">
      <c r="A1465" s="135" t="s">
        <v>4667</v>
      </c>
      <c r="B1465" s="135" t="s">
        <v>4669</v>
      </c>
      <c r="C1465" s="132" t="s">
        <v>3668</v>
      </c>
      <c r="D1465" s="133" t="s">
        <v>3668</v>
      </c>
      <c r="E1465" s="134" t="s">
        <v>1919</v>
      </c>
    </row>
    <row r="1466" spans="1:5" x14ac:dyDescent="0.25">
      <c r="A1466" s="135" t="s">
        <v>4670</v>
      </c>
      <c r="B1466" s="135" t="s">
        <v>4671</v>
      </c>
      <c r="C1466" s="132" t="s">
        <v>3668</v>
      </c>
      <c r="D1466" s="133" t="s">
        <v>3668</v>
      </c>
      <c r="E1466" s="134" t="s">
        <v>1919</v>
      </c>
    </row>
    <row r="1467" spans="1:5" ht="27" x14ac:dyDescent="0.25">
      <c r="A1467" s="135" t="s">
        <v>4672</v>
      </c>
      <c r="B1467" s="135" t="s">
        <v>4673</v>
      </c>
      <c r="C1467" s="132" t="s">
        <v>3668</v>
      </c>
      <c r="D1467" s="133" t="s">
        <v>3668</v>
      </c>
      <c r="E1467" s="134" t="s">
        <v>1919</v>
      </c>
    </row>
    <row r="1468" spans="1:5" x14ac:dyDescent="0.25">
      <c r="A1468" s="135" t="s">
        <v>4674</v>
      </c>
      <c r="B1468" s="135" t="s">
        <v>4675</v>
      </c>
      <c r="C1468" s="132" t="s">
        <v>3668</v>
      </c>
      <c r="D1468" s="133" t="s">
        <v>3668</v>
      </c>
      <c r="E1468" s="134" t="s">
        <v>1919</v>
      </c>
    </row>
    <row r="1469" spans="1:5" x14ac:dyDescent="0.25">
      <c r="A1469" s="135" t="s">
        <v>4676</v>
      </c>
      <c r="B1469" s="135" t="s">
        <v>4677</v>
      </c>
      <c r="C1469" s="132" t="s">
        <v>3668</v>
      </c>
      <c r="D1469" s="133" t="s">
        <v>3668</v>
      </c>
      <c r="E1469" s="134" t="s">
        <v>1919</v>
      </c>
    </row>
    <row r="1470" spans="1:5" x14ac:dyDescent="0.25">
      <c r="A1470" s="135" t="s">
        <v>4678</v>
      </c>
      <c r="B1470" s="135" t="s">
        <v>4679</v>
      </c>
      <c r="C1470" s="132" t="s">
        <v>3668</v>
      </c>
      <c r="D1470" s="133" t="s">
        <v>3668</v>
      </c>
      <c r="E1470" s="134" t="s">
        <v>1919</v>
      </c>
    </row>
    <row r="1471" spans="1:5" x14ac:dyDescent="0.25">
      <c r="A1471" s="135" t="s">
        <v>4680</v>
      </c>
      <c r="B1471" s="135" t="s">
        <v>4681</v>
      </c>
      <c r="C1471" s="132" t="s">
        <v>3668</v>
      </c>
      <c r="D1471" s="133" t="s">
        <v>3668</v>
      </c>
      <c r="E1471" s="134" t="s">
        <v>1919</v>
      </c>
    </row>
    <row r="1472" spans="1:5" x14ac:dyDescent="0.25">
      <c r="A1472" s="135" t="s">
        <v>4682</v>
      </c>
      <c r="B1472" s="135" t="s">
        <v>4683</v>
      </c>
      <c r="C1472" s="132" t="s">
        <v>3668</v>
      </c>
      <c r="D1472" s="133" t="s">
        <v>3668</v>
      </c>
      <c r="E1472" s="134" t="s">
        <v>1919</v>
      </c>
    </row>
    <row r="1473" spans="1:5" x14ac:dyDescent="0.25">
      <c r="A1473" s="135" t="s">
        <v>4684</v>
      </c>
      <c r="B1473" s="135" t="s">
        <v>4685</v>
      </c>
      <c r="C1473" s="132" t="s">
        <v>3668</v>
      </c>
      <c r="D1473" s="133" t="s">
        <v>3668</v>
      </c>
      <c r="E1473" s="137" t="s">
        <v>2119</v>
      </c>
    </row>
    <row r="1474" spans="1:5" x14ac:dyDescent="0.25">
      <c r="A1474" s="135" t="s">
        <v>4686</v>
      </c>
      <c r="B1474" s="135" t="s">
        <v>4687</v>
      </c>
      <c r="C1474" s="132" t="s">
        <v>3668</v>
      </c>
      <c r="D1474" s="133" t="s">
        <v>3668</v>
      </c>
      <c r="E1474" s="134" t="s">
        <v>1919</v>
      </c>
    </row>
    <row r="1475" spans="1:5" x14ac:dyDescent="0.25">
      <c r="A1475" s="135" t="s">
        <v>4688</v>
      </c>
      <c r="B1475" s="135" t="s">
        <v>4689</v>
      </c>
      <c r="C1475" s="132" t="s">
        <v>3668</v>
      </c>
      <c r="D1475" s="133" t="s">
        <v>3668</v>
      </c>
      <c r="E1475" s="134" t="s">
        <v>2119</v>
      </c>
    </row>
    <row r="1476" spans="1:5" x14ac:dyDescent="0.25">
      <c r="A1476" s="135" t="s">
        <v>4690</v>
      </c>
      <c r="B1476" s="135" t="s">
        <v>4691</v>
      </c>
      <c r="C1476" s="132" t="s">
        <v>3668</v>
      </c>
      <c r="D1476" s="133" t="s">
        <v>3668</v>
      </c>
      <c r="E1476" s="134" t="s">
        <v>1919</v>
      </c>
    </row>
    <row r="1477" spans="1:5" x14ac:dyDescent="0.25">
      <c r="A1477" s="135" t="s">
        <v>4692</v>
      </c>
      <c r="B1477" s="135" t="s">
        <v>4693</v>
      </c>
      <c r="C1477" s="132" t="s">
        <v>3668</v>
      </c>
      <c r="D1477" s="133" t="s">
        <v>3668</v>
      </c>
      <c r="E1477" s="134" t="s">
        <v>2119</v>
      </c>
    </row>
    <row r="1478" spans="1:5" x14ac:dyDescent="0.25">
      <c r="A1478" s="135" t="s">
        <v>4694</v>
      </c>
      <c r="B1478" s="135" t="s">
        <v>1115</v>
      </c>
      <c r="C1478" s="132" t="s">
        <v>3668</v>
      </c>
      <c r="D1478" s="133" t="s">
        <v>3668</v>
      </c>
      <c r="E1478" s="134" t="s">
        <v>2119</v>
      </c>
    </row>
    <row r="1479" spans="1:5" x14ac:dyDescent="0.25">
      <c r="A1479" s="135" t="s">
        <v>4695</v>
      </c>
      <c r="B1479" s="135" t="s">
        <v>4696</v>
      </c>
      <c r="C1479" s="132" t="s">
        <v>3668</v>
      </c>
      <c r="D1479" s="133" t="s">
        <v>3668</v>
      </c>
      <c r="E1479" s="134" t="s">
        <v>1919</v>
      </c>
    </row>
    <row r="1480" spans="1:5" x14ac:dyDescent="0.25">
      <c r="A1480" s="135" t="s">
        <v>4697</v>
      </c>
      <c r="B1480" s="135" t="s">
        <v>4698</v>
      </c>
      <c r="C1480" s="132" t="s">
        <v>3668</v>
      </c>
      <c r="D1480" s="133" t="s">
        <v>3668</v>
      </c>
      <c r="E1480" s="134" t="s">
        <v>1919</v>
      </c>
    </row>
    <row r="1481" spans="1:5" x14ac:dyDescent="0.25">
      <c r="A1481" s="135" t="s">
        <v>4699</v>
      </c>
      <c r="B1481" s="135" t="s">
        <v>4700</v>
      </c>
      <c r="C1481" s="132" t="s">
        <v>3668</v>
      </c>
      <c r="D1481" s="133" t="s">
        <v>3668</v>
      </c>
      <c r="E1481" s="134" t="s">
        <v>1919</v>
      </c>
    </row>
    <row r="1482" spans="1:5" x14ac:dyDescent="0.25">
      <c r="A1482" s="135" t="s">
        <v>4701</v>
      </c>
      <c r="B1482" s="135" t="s">
        <v>4702</v>
      </c>
      <c r="C1482" s="132" t="s">
        <v>3668</v>
      </c>
      <c r="D1482" s="133" t="s">
        <v>3668</v>
      </c>
      <c r="E1482" s="134" t="s">
        <v>1919</v>
      </c>
    </row>
    <row r="1483" spans="1:5" x14ac:dyDescent="0.25">
      <c r="A1483" s="135" t="s">
        <v>4703</v>
      </c>
      <c r="B1483" s="135" t="s">
        <v>4704</v>
      </c>
      <c r="C1483" s="132" t="s">
        <v>3668</v>
      </c>
      <c r="D1483" s="133" t="s">
        <v>3668</v>
      </c>
      <c r="E1483" s="134" t="s">
        <v>1919</v>
      </c>
    </row>
    <row r="1484" spans="1:5" x14ac:dyDescent="0.25">
      <c r="A1484" s="135" t="s">
        <v>4705</v>
      </c>
      <c r="B1484" s="135" t="s">
        <v>4706</v>
      </c>
      <c r="C1484" s="132" t="s">
        <v>3668</v>
      </c>
      <c r="D1484" s="133" t="s">
        <v>3668</v>
      </c>
      <c r="E1484" s="134" t="s">
        <v>1919</v>
      </c>
    </row>
    <row r="1485" spans="1:5" x14ac:dyDescent="0.25">
      <c r="A1485" s="135" t="s">
        <v>4707</v>
      </c>
      <c r="B1485" s="135" t="s">
        <v>4708</v>
      </c>
      <c r="C1485" s="132" t="s">
        <v>3668</v>
      </c>
      <c r="D1485" s="133" t="s">
        <v>3668</v>
      </c>
      <c r="E1485" s="134" t="s">
        <v>1919</v>
      </c>
    </row>
    <row r="1486" spans="1:5" x14ac:dyDescent="0.25">
      <c r="A1486" s="135" t="s">
        <v>4709</v>
      </c>
      <c r="B1486" s="135" t="s">
        <v>4710</v>
      </c>
      <c r="C1486" s="132" t="s">
        <v>3668</v>
      </c>
      <c r="D1486" s="133" t="s">
        <v>3668</v>
      </c>
      <c r="E1486" s="134" t="s">
        <v>1919</v>
      </c>
    </row>
    <row r="1487" spans="1:5" x14ac:dyDescent="0.25">
      <c r="A1487" s="135" t="s">
        <v>4711</v>
      </c>
      <c r="B1487" s="135" t="s">
        <v>4712</v>
      </c>
      <c r="C1487" s="132" t="s">
        <v>3668</v>
      </c>
      <c r="D1487" s="133" t="s">
        <v>3668</v>
      </c>
      <c r="E1487" s="134" t="s">
        <v>1919</v>
      </c>
    </row>
    <row r="1488" spans="1:5" x14ac:dyDescent="0.25">
      <c r="A1488" s="135" t="s">
        <v>4713</v>
      </c>
      <c r="B1488" s="135" t="s">
        <v>1068</v>
      </c>
      <c r="C1488" s="132" t="s">
        <v>3668</v>
      </c>
      <c r="D1488" s="133" t="s">
        <v>3668</v>
      </c>
      <c r="E1488" s="134" t="s">
        <v>1919</v>
      </c>
    </row>
    <row r="1489" spans="1:5" x14ac:dyDescent="0.25">
      <c r="A1489" s="135" t="s">
        <v>4714</v>
      </c>
      <c r="B1489" s="135" t="s">
        <v>4715</v>
      </c>
      <c r="C1489" s="132" t="s">
        <v>3668</v>
      </c>
      <c r="D1489" s="133" t="s">
        <v>3668</v>
      </c>
      <c r="E1489" s="134" t="s">
        <v>1919</v>
      </c>
    </row>
    <row r="1490" spans="1:5" x14ac:dyDescent="0.25">
      <c r="A1490" s="135" t="s">
        <v>4716</v>
      </c>
      <c r="B1490" s="135" t="s">
        <v>2826</v>
      </c>
      <c r="C1490" s="132" t="s">
        <v>3668</v>
      </c>
      <c r="D1490" s="133" t="s">
        <v>3668</v>
      </c>
      <c r="E1490" s="134" t="s">
        <v>1919</v>
      </c>
    </row>
    <row r="1491" spans="1:5" x14ac:dyDescent="0.25">
      <c r="A1491" s="135" t="s">
        <v>4717</v>
      </c>
      <c r="B1491" s="135" t="s">
        <v>4718</v>
      </c>
      <c r="C1491" s="132" t="s">
        <v>3668</v>
      </c>
      <c r="D1491" s="133" t="s">
        <v>3668</v>
      </c>
      <c r="E1491" s="134" t="s">
        <v>2119</v>
      </c>
    </row>
    <row r="1492" spans="1:5" x14ac:dyDescent="0.25">
      <c r="A1492" s="135" t="s">
        <v>4719</v>
      </c>
      <c r="B1492" s="135" t="s">
        <v>4720</v>
      </c>
      <c r="C1492" s="132" t="s">
        <v>3668</v>
      </c>
      <c r="D1492" s="133" t="s">
        <v>3668</v>
      </c>
      <c r="E1492" s="134" t="s">
        <v>2119</v>
      </c>
    </row>
    <row r="1493" spans="1:5" x14ac:dyDescent="0.25">
      <c r="A1493" s="135" t="s">
        <v>4721</v>
      </c>
      <c r="B1493" s="135" t="s">
        <v>4722</v>
      </c>
      <c r="C1493" s="132" t="s">
        <v>3668</v>
      </c>
      <c r="D1493" s="133" t="s">
        <v>3668</v>
      </c>
      <c r="E1493" s="137" t="s">
        <v>2119</v>
      </c>
    </row>
    <row r="1494" spans="1:5" x14ac:dyDescent="0.25">
      <c r="A1494" s="135" t="s">
        <v>4723</v>
      </c>
      <c r="B1494" s="135" t="s">
        <v>4724</v>
      </c>
      <c r="C1494" s="132" t="s">
        <v>3668</v>
      </c>
      <c r="D1494" s="133" t="s">
        <v>3668</v>
      </c>
      <c r="E1494" s="134" t="s">
        <v>1919</v>
      </c>
    </row>
    <row r="1495" spans="1:5" x14ac:dyDescent="0.25">
      <c r="A1495" s="135" t="s">
        <v>4725</v>
      </c>
      <c r="B1495" s="135" t="s">
        <v>4726</v>
      </c>
      <c r="C1495" s="132" t="s">
        <v>3668</v>
      </c>
      <c r="D1495" s="133" t="s">
        <v>3668</v>
      </c>
      <c r="E1495" s="134" t="s">
        <v>2119</v>
      </c>
    </row>
    <row r="1496" spans="1:5" x14ac:dyDescent="0.25">
      <c r="A1496" s="135" t="s">
        <v>4727</v>
      </c>
      <c r="B1496" s="135" t="s">
        <v>4728</v>
      </c>
      <c r="C1496" s="132" t="s">
        <v>3668</v>
      </c>
      <c r="D1496" s="133" t="s">
        <v>3668</v>
      </c>
      <c r="E1496" s="134" t="s">
        <v>2119</v>
      </c>
    </row>
    <row r="1497" spans="1:5" x14ac:dyDescent="0.25">
      <c r="A1497" s="138" t="s">
        <v>4729</v>
      </c>
      <c r="B1497" s="138" t="s">
        <v>4730</v>
      </c>
      <c r="C1497" s="132" t="s">
        <v>3668</v>
      </c>
      <c r="D1497" s="133" t="s">
        <v>3668</v>
      </c>
      <c r="E1497" s="134" t="s">
        <v>1919</v>
      </c>
    </row>
    <row r="1498" spans="1:5" x14ac:dyDescent="0.25">
      <c r="A1498" s="135" t="s">
        <v>4731</v>
      </c>
      <c r="B1498" s="135" t="s">
        <v>4732</v>
      </c>
      <c r="C1498" s="132" t="s">
        <v>3668</v>
      </c>
      <c r="D1498" s="133" t="s">
        <v>3668</v>
      </c>
      <c r="E1498" s="134" t="s">
        <v>1919</v>
      </c>
    </row>
    <row r="1499" spans="1:5" x14ac:dyDescent="0.25">
      <c r="A1499" s="135" t="s">
        <v>4733</v>
      </c>
      <c r="B1499" s="135" t="s">
        <v>4734</v>
      </c>
      <c r="C1499" s="132" t="s">
        <v>3668</v>
      </c>
      <c r="D1499" s="133" t="s">
        <v>3668</v>
      </c>
      <c r="E1499" s="134" t="s">
        <v>1919</v>
      </c>
    </row>
    <row r="1500" spans="1:5" x14ac:dyDescent="0.25">
      <c r="A1500" s="135" t="s">
        <v>4735</v>
      </c>
      <c r="B1500" s="135" t="s">
        <v>4736</v>
      </c>
      <c r="C1500" s="132" t="s">
        <v>3668</v>
      </c>
      <c r="D1500" s="133" t="s">
        <v>3668</v>
      </c>
      <c r="E1500" s="134" t="s">
        <v>1919</v>
      </c>
    </row>
    <row r="1501" spans="1:5" x14ac:dyDescent="0.25">
      <c r="A1501" s="135" t="s">
        <v>4737</v>
      </c>
      <c r="B1501" s="135" t="s">
        <v>4738</v>
      </c>
      <c r="C1501" s="132" t="s">
        <v>3668</v>
      </c>
      <c r="D1501" s="133" t="s">
        <v>3668</v>
      </c>
      <c r="E1501" s="134" t="s">
        <v>1919</v>
      </c>
    </row>
    <row r="1502" spans="1:5" x14ac:dyDescent="0.25">
      <c r="A1502" s="135" t="s">
        <v>4739</v>
      </c>
      <c r="B1502" s="135" t="s">
        <v>4740</v>
      </c>
      <c r="C1502" s="132" t="s">
        <v>3668</v>
      </c>
      <c r="D1502" s="133" t="s">
        <v>3668</v>
      </c>
      <c r="E1502" s="134" t="s">
        <v>1919</v>
      </c>
    </row>
    <row r="1503" spans="1:5" x14ac:dyDescent="0.25">
      <c r="A1503" s="135" t="s">
        <v>4741</v>
      </c>
      <c r="B1503" s="135" t="s">
        <v>4742</v>
      </c>
      <c r="C1503" s="132" t="s">
        <v>3668</v>
      </c>
      <c r="D1503" s="133" t="s">
        <v>3668</v>
      </c>
      <c r="E1503" s="134" t="s">
        <v>1919</v>
      </c>
    </row>
    <row r="1504" spans="1:5" x14ac:dyDescent="0.25">
      <c r="A1504" s="135" t="s">
        <v>4743</v>
      </c>
      <c r="B1504" s="135" t="s">
        <v>4744</v>
      </c>
      <c r="C1504" s="132" t="s">
        <v>3668</v>
      </c>
      <c r="D1504" s="133" t="s">
        <v>3668</v>
      </c>
      <c r="E1504" s="134" t="s">
        <v>1919</v>
      </c>
    </row>
    <row r="1505" spans="1:5" x14ac:dyDescent="0.25">
      <c r="A1505" s="135" t="s">
        <v>4745</v>
      </c>
      <c r="B1505" s="135" t="s">
        <v>4746</v>
      </c>
      <c r="C1505" s="132" t="s">
        <v>3668</v>
      </c>
      <c r="D1505" s="133" t="s">
        <v>3668</v>
      </c>
      <c r="E1505" s="134" t="s">
        <v>1919</v>
      </c>
    </row>
    <row r="1506" spans="1:5" x14ac:dyDescent="0.25">
      <c r="A1506" s="135" t="s">
        <v>4747</v>
      </c>
      <c r="B1506" s="135" t="s">
        <v>4748</v>
      </c>
      <c r="C1506" s="132" t="s">
        <v>3668</v>
      </c>
      <c r="D1506" s="133" t="s">
        <v>3668</v>
      </c>
      <c r="E1506" s="134" t="s">
        <v>2119</v>
      </c>
    </row>
    <row r="1507" spans="1:5" x14ac:dyDescent="0.25">
      <c r="A1507" s="135" t="s">
        <v>4749</v>
      </c>
      <c r="B1507" s="135" t="s">
        <v>4750</v>
      </c>
      <c r="C1507" s="132" t="s">
        <v>3668</v>
      </c>
      <c r="D1507" s="133" t="s">
        <v>3668</v>
      </c>
      <c r="E1507" s="134" t="s">
        <v>1919</v>
      </c>
    </row>
    <row r="1508" spans="1:5" x14ac:dyDescent="0.25">
      <c r="A1508" s="135" t="s">
        <v>4751</v>
      </c>
      <c r="B1508" s="135" t="s">
        <v>4752</v>
      </c>
      <c r="C1508" s="132" t="s">
        <v>3668</v>
      </c>
      <c r="D1508" s="133" t="s">
        <v>3668</v>
      </c>
      <c r="E1508" s="134" t="s">
        <v>1919</v>
      </c>
    </row>
    <row r="1509" spans="1:5" x14ac:dyDescent="0.25">
      <c r="A1509" s="135" t="s">
        <v>4753</v>
      </c>
      <c r="B1509" s="135" t="s">
        <v>4754</v>
      </c>
      <c r="C1509" s="132" t="s">
        <v>3668</v>
      </c>
      <c r="D1509" s="133" t="s">
        <v>3668</v>
      </c>
      <c r="E1509" s="134" t="s">
        <v>1919</v>
      </c>
    </row>
    <row r="1510" spans="1:5" x14ac:dyDescent="0.25">
      <c r="A1510" s="138" t="s">
        <v>4755</v>
      </c>
      <c r="B1510" s="138" t="s">
        <v>4756</v>
      </c>
      <c r="C1510" s="132" t="s">
        <v>3668</v>
      </c>
      <c r="D1510" s="133" t="s">
        <v>3668</v>
      </c>
      <c r="E1510" s="134" t="s">
        <v>1919</v>
      </c>
    </row>
    <row r="1511" spans="1:5" x14ac:dyDescent="0.25">
      <c r="A1511" s="135" t="s">
        <v>4757</v>
      </c>
      <c r="B1511" s="135" t="s">
        <v>4758</v>
      </c>
      <c r="C1511" s="132" t="s">
        <v>3668</v>
      </c>
      <c r="D1511" s="133" t="s">
        <v>3668</v>
      </c>
      <c r="E1511" s="134" t="s">
        <v>1919</v>
      </c>
    </row>
    <row r="1512" spans="1:5" x14ac:dyDescent="0.25">
      <c r="A1512" s="135" t="s">
        <v>4759</v>
      </c>
      <c r="B1512" s="135" t="s">
        <v>4760</v>
      </c>
      <c r="C1512" s="132" t="s">
        <v>3668</v>
      </c>
      <c r="D1512" s="133" t="s">
        <v>3668</v>
      </c>
      <c r="E1512" s="134" t="s">
        <v>1919</v>
      </c>
    </row>
    <row r="1513" spans="1:5" x14ac:dyDescent="0.25">
      <c r="A1513" s="135" t="s">
        <v>4761</v>
      </c>
      <c r="B1513" s="135" t="s">
        <v>4762</v>
      </c>
      <c r="C1513" s="132" t="s">
        <v>3668</v>
      </c>
      <c r="D1513" s="133" t="s">
        <v>3668</v>
      </c>
      <c r="E1513" s="134" t="s">
        <v>1919</v>
      </c>
    </row>
    <row r="1514" spans="1:5" x14ac:dyDescent="0.25">
      <c r="A1514" s="135" t="s">
        <v>4763</v>
      </c>
      <c r="B1514" s="135" t="s">
        <v>4764</v>
      </c>
      <c r="C1514" s="132" t="s">
        <v>3668</v>
      </c>
      <c r="D1514" s="133" t="s">
        <v>3668</v>
      </c>
      <c r="E1514" s="134" t="s">
        <v>1919</v>
      </c>
    </row>
    <row r="1515" spans="1:5" x14ac:dyDescent="0.25">
      <c r="A1515" s="135" t="s">
        <v>4765</v>
      </c>
      <c r="B1515" s="135" t="s">
        <v>4766</v>
      </c>
      <c r="C1515" s="132" t="s">
        <v>3668</v>
      </c>
      <c r="D1515" s="133" t="s">
        <v>3668</v>
      </c>
      <c r="E1515" s="134" t="s">
        <v>1919</v>
      </c>
    </row>
    <row r="1516" spans="1:5" x14ac:dyDescent="0.25">
      <c r="A1516" s="135" t="s">
        <v>4767</v>
      </c>
      <c r="B1516" s="135" t="s">
        <v>4768</v>
      </c>
      <c r="C1516" s="132" t="s">
        <v>3668</v>
      </c>
      <c r="D1516" s="133" t="s">
        <v>3668</v>
      </c>
      <c r="E1516" s="134" t="s">
        <v>1919</v>
      </c>
    </row>
    <row r="1517" spans="1:5" x14ac:dyDescent="0.25">
      <c r="A1517" s="135" t="s">
        <v>4769</v>
      </c>
      <c r="B1517" s="135" t="s">
        <v>4770</v>
      </c>
      <c r="C1517" s="132" t="s">
        <v>3668</v>
      </c>
      <c r="D1517" s="133" t="s">
        <v>3668</v>
      </c>
      <c r="E1517" s="134" t="s">
        <v>1919</v>
      </c>
    </row>
    <row r="1518" spans="1:5" x14ac:dyDescent="0.25">
      <c r="A1518" s="135" t="s">
        <v>4771</v>
      </c>
      <c r="B1518" s="135" t="s">
        <v>4772</v>
      </c>
      <c r="C1518" s="132" t="s">
        <v>3668</v>
      </c>
      <c r="D1518" s="133" t="s">
        <v>3668</v>
      </c>
      <c r="E1518" s="134" t="s">
        <v>1919</v>
      </c>
    </row>
    <row r="1519" spans="1:5" x14ac:dyDescent="0.25">
      <c r="A1519" s="135" t="s">
        <v>4773</v>
      </c>
      <c r="B1519" s="135" t="s">
        <v>4774</v>
      </c>
      <c r="C1519" s="132" t="s">
        <v>3668</v>
      </c>
      <c r="D1519" s="133" t="s">
        <v>3668</v>
      </c>
      <c r="E1519" s="134" t="s">
        <v>1919</v>
      </c>
    </row>
    <row r="1520" spans="1:5" x14ac:dyDescent="0.25">
      <c r="A1520" s="135" t="s">
        <v>4775</v>
      </c>
      <c r="B1520" s="135" t="s">
        <v>4776</v>
      </c>
      <c r="C1520" s="132" t="s">
        <v>3668</v>
      </c>
      <c r="D1520" s="133" t="s">
        <v>3668</v>
      </c>
      <c r="E1520" s="137" t="s">
        <v>2119</v>
      </c>
    </row>
    <row r="1521" spans="1:5" x14ac:dyDescent="0.25">
      <c r="A1521" s="135" t="s">
        <v>4777</v>
      </c>
      <c r="B1521" s="135" t="s">
        <v>4778</v>
      </c>
      <c r="C1521" s="132" t="s">
        <v>3668</v>
      </c>
      <c r="D1521" s="133" t="s">
        <v>3668</v>
      </c>
      <c r="E1521" s="134" t="s">
        <v>1919</v>
      </c>
    </row>
    <row r="1522" spans="1:5" x14ac:dyDescent="0.25">
      <c r="A1522" s="135" t="s">
        <v>4779</v>
      </c>
      <c r="B1522" s="135" t="s">
        <v>4780</v>
      </c>
      <c r="C1522" s="132" t="s">
        <v>3668</v>
      </c>
      <c r="D1522" s="133" t="s">
        <v>3668</v>
      </c>
      <c r="E1522" s="134" t="s">
        <v>2119</v>
      </c>
    </row>
    <row r="1523" spans="1:5" x14ac:dyDescent="0.25">
      <c r="A1523" s="135" t="s">
        <v>4781</v>
      </c>
      <c r="B1523" s="135" t="s">
        <v>4782</v>
      </c>
      <c r="C1523" s="132" t="s">
        <v>3668</v>
      </c>
      <c r="D1523" s="133" t="s">
        <v>3668</v>
      </c>
      <c r="E1523" s="134" t="s">
        <v>1919</v>
      </c>
    </row>
    <row r="1524" spans="1:5" x14ac:dyDescent="0.25">
      <c r="A1524" s="135" t="s">
        <v>4783</v>
      </c>
      <c r="B1524" s="135" t="s">
        <v>4784</v>
      </c>
      <c r="C1524" s="132" t="s">
        <v>3668</v>
      </c>
      <c r="D1524" s="133" t="s">
        <v>3668</v>
      </c>
      <c r="E1524" s="134" t="s">
        <v>1919</v>
      </c>
    </row>
    <row r="1525" spans="1:5" x14ac:dyDescent="0.25">
      <c r="A1525" s="135" t="s">
        <v>4785</v>
      </c>
      <c r="B1525" s="135" t="s">
        <v>4786</v>
      </c>
      <c r="C1525" s="132" t="s">
        <v>3668</v>
      </c>
      <c r="D1525" s="133" t="s">
        <v>3668</v>
      </c>
      <c r="E1525" s="134" t="s">
        <v>1919</v>
      </c>
    </row>
    <row r="1526" spans="1:5" x14ac:dyDescent="0.25">
      <c r="A1526" s="135" t="s">
        <v>4787</v>
      </c>
      <c r="B1526" s="135" t="s">
        <v>4788</v>
      </c>
      <c r="C1526" s="132" t="s">
        <v>3668</v>
      </c>
      <c r="D1526" s="133" t="s">
        <v>3668</v>
      </c>
      <c r="E1526" s="134" t="s">
        <v>1919</v>
      </c>
    </row>
    <row r="1527" spans="1:5" x14ac:dyDescent="0.25">
      <c r="A1527" s="135" t="s">
        <v>4789</v>
      </c>
      <c r="B1527" s="135" t="s">
        <v>4790</v>
      </c>
      <c r="C1527" s="132" t="s">
        <v>3668</v>
      </c>
      <c r="D1527" s="133" t="s">
        <v>3668</v>
      </c>
      <c r="E1527" s="134" t="s">
        <v>2119</v>
      </c>
    </row>
    <row r="1528" spans="1:5" x14ac:dyDescent="0.25">
      <c r="A1528" s="135" t="s">
        <v>4791</v>
      </c>
      <c r="B1528" s="135" t="s">
        <v>4792</v>
      </c>
      <c r="C1528" s="132" t="s">
        <v>3668</v>
      </c>
      <c r="D1528" s="133" t="s">
        <v>3668</v>
      </c>
      <c r="E1528" s="134" t="s">
        <v>1919</v>
      </c>
    </row>
    <row r="1529" spans="1:5" x14ac:dyDescent="0.25">
      <c r="A1529" s="135" t="s">
        <v>4793</v>
      </c>
      <c r="B1529" s="135" t="s">
        <v>4794</v>
      </c>
      <c r="C1529" s="132" t="s">
        <v>3668</v>
      </c>
      <c r="D1529" s="133" t="s">
        <v>3668</v>
      </c>
      <c r="E1529" s="134" t="s">
        <v>1919</v>
      </c>
    </row>
    <row r="1530" spans="1:5" x14ac:dyDescent="0.25">
      <c r="A1530" s="135" t="s">
        <v>4795</v>
      </c>
      <c r="B1530" s="135" t="s">
        <v>4796</v>
      </c>
      <c r="C1530" s="132" t="s">
        <v>3668</v>
      </c>
      <c r="D1530" s="133" t="s">
        <v>3668</v>
      </c>
      <c r="E1530" s="134" t="s">
        <v>1919</v>
      </c>
    </row>
    <row r="1531" spans="1:5" x14ac:dyDescent="0.25">
      <c r="A1531" s="135" t="s">
        <v>4797</v>
      </c>
      <c r="B1531" s="135" t="s">
        <v>4798</v>
      </c>
      <c r="C1531" s="132" t="s">
        <v>3668</v>
      </c>
      <c r="D1531" s="133" t="s">
        <v>3668</v>
      </c>
      <c r="E1531" s="134" t="s">
        <v>1919</v>
      </c>
    </row>
    <row r="1532" spans="1:5" x14ac:dyDescent="0.25">
      <c r="A1532" s="135" t="s">
        <v>4799</v>
      </c>
      <c r="B1532" s="135" t="s">
        <v>4800</v>
      </c>
      <c r="C1532" s="132" t="s">
        <v>3668</v>
      </c>
      <c r="D1532" s="133" t="s">
        <v>3668</v>
      </c>
      <c r="E1532" s="134" t="s">
        <v>1919</v>
      </c>
    </row>
    <row r="1533" spans="1:5" x14ac:dyDescent="0.25">
      <c r="A1533" s="135" t="s">
        <v>4801</v>
      </c>
      <c r="B1533" s="135" t="s">
        <v>4802</v>
      </c>
      <c r="C1533" s="132" t="s">
        <v>3668</v>
      </c>
      <c r="D1533" s="133" t="s">
        <v>3668</v>
      </c>
      <c r="E1533" s="134" t="s">
        <v>1919</v>
      </c>
    </row>
    <row r="1534" spans="1:5" x14ac:dyDescent="0.25">
      <c r="A1534" s="135" t="s">
        <v>4803</v>
      </c>
      <c r="B1534" s="135" t="s">
        <v>4804</v>
      </c>
      <c r="C1534" s="132" t="s">
        <v>3668</v>
      </c>
      <c r="D1534" s="133" t="s">
        <v>3668</v>
      </c>
      <c r="E1534" s="134" t="s">
        <v>1919</v>
      </c>
    </row>
    <row r="1535" spans="1:5" x14ac:dyDescent="0.25">
      <c r="A1535" s="135" t="s">
        <v>4805</v>
      </c>
      <c r="B1535" s="135" t="s">
        <v>4806</v>
      </c>
      <c r="C1535" s="132" t="s">
        <v>3668</v>
      </c>
      <c r="D1535" s="133" t="s">
        <v>3668</v>
      </c>
      <c r="E1535" s="134" t="s">
        <v>1919</v>
      </c>
    </row>
    <row r="1536" spans="1:5" x14ac:dyDescent="0.25">
      <c r="A1536" s="135" t="s">
        <v>4807</v>
      </c>
      <c r="B1536" s="135" t="s">
        <v>4808</v>
      </c>
      <c r="C1536" s="132" t="s">
        <v>3668</v>
      </c>
      <c r="D1536" s="133" t="s">
        <v>3668</v>
      </c>
      <c r="E1536" s="134" t="s">
        <v>2119</v>
      </c>
    </row>
    <row r="1537" spans="1:5" ht="27" x14ac:dyDescent="0.25">
      <c r="A1537" s="135" t="s">
        <v>4809</v>
      </c>
      <c r="B1537" s="135" t="s">
        <v>4810</v>
      </c>
      <c r="C1537" s="132" t="s">
        <v>3668</v>
      </c>
      <c r="D1537" s="133" t="s">
        <v>3668</v>
      </c>
      <c r="E1537" s="134" t="s">
        <v>1919</v>
      </c>
    </row>
    <row r="1538" spans="1:5" x14ac:dyDescent="0.25">
      <c r="A1538" s="135" t="s">
        <v>4811</v>
      </c>
      <c r="B1538" s="135" t="s">
        <v>4812</v>
      </c>
      <c r="C1538" s="132" t="s">
        <v>3668</v>
      </c>
      <c r="D1538" s="133" t="s">
        <v>3668</v>
      </c>
      <c r="E1538" s="134" t="s">
        <v>1919</v>
      </c>
    </row>
    <row r="1539" spans="1:5" x14ac:dyDescent="0.25">
      <c r="A1539" s="135" t="s">
        <v>4813</v>
      </c>
      <c r="B1539" s="135" t="s">
        <v>4814</v>
      </c>
      <c r="C1539" s="132" t="s">
        <v>3668</v>
      </c>
      <c r="D1539" s="133" t="s">
        <v>3668</v>
      </c>
      <c r="E1539" s="134" t="s">
        <v>1919</v>
      </c>
    </row>
    <row r="1540" spans="1:5" x14ac:dyDescent="0.25">
      <c r="A1540" s="135" t="s">
        <v>4815</v>
      </c>
      <c r="B1540" s="135" t="s">
        <v>4816</v>
      </c>
      <c r="C1540" s="132" t="s">
        <v>3668</v>
      </c>
      <c r="D1540" s="133" t="s">
        <v>3668</v>
      </c>
      <c r="E1540" s="134" t="s">
        <v>2119</v>
      </c>
    </row>
    <row r="1541" spans="1:5" x14ac:dyDescent="0.25">
      <c r="A1541" s="135" t="s">
        <v>4817</v>
      </c>
      <c r="B1541" s="135" t="s">
        <v>4818</v>
      </c>
      <c r="C1541" s="132" t="s">
        <v>3668</v>
      </c>
      <c r="D1541" s="133" t="s">
        <v>3668</v>
      </c>
      <c r="E1541" s="134" t="s">
        <v>2119</v>
      </c>
    </row>
    <row r="1542" spans="1:5" x14ac:dyDescent="0.25">
      <c r="A1542" s="135" t="s">
        <v>4819</v>
      </c>
      <c r="B1542" s="135" t="s">
        <v>4820</v>
      </c>
      <c r="C1542" s="132" t="s">
        <v>3668</v>
      </c>
      <c r="D1542" s="133" t="s">
        <v>3668</v>
      </c>
      <c r="E1542" s="134" t="s">
        <v>1919</v>
      </c>
    </row>
    <row r="1543" spans="1:5" x14ac:dyDescent="0.25">
      <c r="A1543" s="135" t="s">
        <v>4821</v>
      </c>
      <c r="B1543" s="135" t="s">
        <v>4822</v>
      </c>
      <c r="C1543" s="132" t="s">
        <v>3668</v>
      </c>
      <c r="D1543" s="133" t="s">
        <v>3668</v>
      </c>
      <c r="E1543" s="134" t="s">
        <v>1919</v>
      </c>
    </row>
    <row r="1544" spans="1:5" ht="40.5" x14ac:dyDescent="0.25">
      <c r="A1544" s="135" t="s">
        <v>4823</v>
      </c>
      <c r="B1544" s="135" t="s">
        <v>4824</v>
      </c>
      <c r="C1544" s="132" t="s">
        <v>3668</v>
      </c>
      <c r="D1544" s="133" t="s">
        <v>3668</v>
      </c>
      <c r="E1544" s="134" t="s">
        <v>1919</v>
      </c>
    </row>
    <row r="1545" spans="1:5" x14ac:dyDescent="0.25">
      <c r="A1545" s="135" t="s">
        <v>4825</v>
      </c>
      <c r="B1545" s="135" t="s">
        <v>4826</v>
      </c>
      <c r="C1545" s="132" t="s">
        <v>3668</v>
      </c>
      <c r="D1545" s="133" t="s">
        <v>3668</v>
      </c>
      <c r="E1545" s="134" t="s">
        <v>1919</v>
      </c>
    </row>
    <row r="1546" spans="1:5" x14ac:dyDescent="0.25">
      <c r="A1546" s="135" t="s">
        <v>4827</v>
      </c>
      <c r="B1546" s="135" t="s">
        <v>4060</v>
      </c>
      <c r="C1546" s="132" t="s">
        <v>3668</v>
      </c>
      <c r="D1546" s="133" t="s">
        <v>3668</v>
      </c>
      <c r="E1546" s="134" t="s">
        <v>2119</v>
      </c>
    </row>
    <row r="1547" spans="1:5" x14ac:dyDescent="0.25">
      <c r="A1547" s="135" t="s">
        <v>4828</v>
      </c>
      <c r="B1547" s="135" t="s">
        <v>4829</v>
      </c>
      <c r="C1547" s="132" t="s">
        <v>3668</v>
      </c>
      <c r="D1547" s="133" t="s">
        <v>3668</v>
      </c>
      <c r="E1547" s="137" t="s">
        <v>2119</v>
      </c>
    </row>
    <row r="1548" spans="1:5" x14ac:dyDescent="0.25">
      <c r="A1548" s="135" t="s">
        <v>4830</v>
      </c>
      <c r="B1548" s="135" t="s">
        <v>4831</v>
      </c>
      <c r="C1548" s="132" t="s">
        <v>3668</v>
      </c>
      <c r="D1548" s="133" t="s">
        <v>3668</v>
      </c>
      <c r="E1548" s="134" t="s">
        <v>2119</v>
      </c>
    </row>
    <row r="1549" spans="1:5" x14ac:dyDescent="0.25">
      <c r="A1549" s="135" t="s">
        <v>4832</v>
      </c>
      <c r="B1549" s="135" t="s">
        <v>4833</v>
      </c>
      <c r="C1549" s="132" t="s">
        <v>3668</v>
      </c>
      <c r="D1549" s="133" t="s">
        <v>3668</v>
      </c>
      <c r="E1549" s="134" t="s">
        <v>2119</v>
      </c>
    </row>
    <row r="1550" spans="1:5" x14ac:dyDescent="0.25">
      <c r="A1550" s="135" t="s">
        <v>4834</v>
      </c>
      <c r="B1550" s="135" t="s">
        <v>4835</v>
      </c>
      <c r="C1550" s="132" t="s">
        <v>3668</v>
      </c>
      <c r="D1550" s="133" t="s">
        <v>3668</v>
      </c>
      <c r="E1550" s="134" t="s">
        <v>1919</v>
      </c>
    </row>
    <row r="1551" spans="1:5" x14ac:dyDescent="0.25">
      <c r="A1551" s="135" t="s">
        <v>4836</v>
      </c>
      <c r="B1551" s="135" t="s">
        <v>4837</v>
      </c>
      <c r="C1551" s="132" t="s">
        <v>3668</v>
      </c>
      <c r="D1551" s="133" t="s">
        <v>3668</v>
      </c>
      <c r="E1551" s="134" t="s">
        <v>1919</v>
      </c>
    </row>
    <row r="1552" spans="1:5" x14ac:dyDescent="0.25">
      <c r="A1552" s="135" t="s">
        <v>4838</v>
      </c>
      <c r="B1552" s="135" t="s">
        <v>4839</v>
      </c>
      <c r="C1552" s="132" t="s">
        <v>3668</v>
      </c>
      <c r="D1552" s="133" t="s">
        <v>3668</v>
      </c>
      <c r="E1552" s="134" t="s">
        <v>1919</v>
      </c>
    </row>
    <row r="1553" spans="1:5" x14ac:dyDescent="0.25">
      <c r="A1553" s="135" t="s">
        <v>4840</v>
      </c>
      <c r="B1553" s="135" t="s">
        <v>4841</v>
      </c>
      <c r="C1553" s="132" t="s">
        <v>3668</v>
      </c>
      <c r="D1553" s="133" t="s">
        <v>3668</v>
      </c>
      <c r="E1553" s="134" t="s">
        <v>1919</v>
      </c>
    </row>
    <row r="1554" spans="1:5" x14ac:dyDescent="0.25">
      <c r="A1554" s="135" t="s">
        <v>4842</v>
      </c>
      <c r="B1554" s="135" t="s">
        <v>4843</v>
      </c>
      <c r="C1554" s="132" t="s">
        <v>3668</v>
      </c>
      <c r="D1554" s="133" t="s">
        <v>3668</v>
      </c>
      <c r="E1554" s="134" t="s">
        <v>1919</v>
      </c>
    </row>
    <row r="1555" spans="1:5" x14ac:dyDescent="0.25">
      <c r="A1555" s="135" t="s">
        <v>4844</v>
      </c>
      <c r="B1555" s="135" t="s">
        <v>4845</v>
      </c>
      <c r="C1555" s="132" t="s">
        <v>3668</v>
      </c>
      <c r="D1555" s="133" t="s">
        <v>3668</v>
      </c>
      <c r="E1555" s="134" t="s">
        <v>1919</v>
      </c>
    </row>
    <row r="1556" spans="1:5" x14ac:dyDescent="0.25">
      <c r="A1556" s="135" t="s">
        <v>4846</v>
      </c>
      <c r="B1556" s="135" t="s">
        <v>4847</v>
      </c>
      <c r="C1556" s="132" t="s">
        <v>3668</v>
      </c>
      <c r="D1556" s="133" t="s">
        <v>3668</v>
      </c>
      <c r="E1556" s="134" t="s">
        <v>1919</v>
      </c>
    </row>
    <row r="1557" spans="1:5" x14ac:dyDescent="0.25">
      <c r="A1557" s="135" t="s">
        <v>4848</v>
      </c>
      <c r="B1557" s="135" t="s">
        <v>4849</v>
      </c>
      <c r="C1557" s="132" t="s">
        <v>3668</v>
      </c>
      <c r="D1557" s="133" t="s">
        <v>3668</v>
      </c>
      <c r="E1557" s="134" t="s">
        <v>1919</v>
      </c>
    </row>
    <row r="1558" spans="1:5" x14ac:dyDescent="0.25">
      <c r="A1558" s="135" t="s">
        <v>4850</v>
      </c>
      <c r="B1558" s="135" t="s">
        <v>4851</v>
      </c>
      <c r="C1558" s="132" t="s">
        <v>3668</v>
      </c>
      <c r="D1558" s="133" t="s">
        <v>3668</v>
      </c>
      <c r="E1558" s="134" t="s">
        <v>1919</v>
      </c>
    </row>
    <row r="1559" spans="1:5" x14ac:dyDescent="0.25">
      <c r="A1559" s="135" t="s">
        <v>4852</v>
      </c>
      <c r="B1559" s="135" t="s">
        <v>4853</v>
      </c>
      <c r="C1559" s="132" t="s">
        <v>3668</v>
      </c>
      <c r="D1559" s="133" t="s">
        <v>3668</v>
      </c>
      <c r="E1559" s="134" t="s">
        <v>1919</v>
      </c>
    </row>
    <row r="1560" spans="1:5" x14ac:dyDescent="0.25">
      <c r="A1560" s="135" t="s">
        <v>4854</v>
      </c>
      <c r="B1560" s="135" t="s">
        <v>4855</v>
      </c>
      <c r="C1560" s="132" t="s">
        <v>3668</v>
      </c>
      <c r="D1560" s="133" t="s">
        <v>3668</v>
      </c>
      <c r="E1560" s="134" t="s">
        <v>2119</v>
      </c>
    </row>
    <row r="1561" spans="1:5" x14ac:dyDescent="0.25">
      <c r="A1561" s="135" t="s">
        <v>4856</v>
      </c>
      <c r="B1561" s="135" t="s">
        <v>4857</v>
      </c>
      <c r="C1561" s="132" t="s">
        <v>3668</v>
      </c>
      <c r="D1561" s="133" t="s">
        <v>3668</v>
      </c>
      <c r="E1561" s="134" t="s">
        <v>1919</v>
      </c>
    </row>
    <row r="1562" spans="1:5" x14ac:dyDescent="0.25">
      <c r="A1562" s="135" t="s">
        <v>4858</v>
      </c>
      <c r="B1562" s="135" t="s">
        <v>4859</v>
      </c>
      <c r="C1562" s="132" t="s">
        <v>3668</v>
      </c>
      <c r="D1562" s="133" t="s">
        <v>3668</v>
      </c>
      <c r="E1562" s="134" t="s">
        <v>1919</v>
      </c>
    </row>
    <row r="1563" spans="1:5" x14ac:dyDescent="0.25">
      <c r="A1563" s="135" t="s">
        <v>4860</v>
      </c>
      <c r="B1563" s="135" t="s">
        <v>4861</v>
      </c>
      <c r="C1563" s="132" t="s">
        <v>3668</v>
      </c>
      <c r="D1563" s="133" t="s">
        <v>3668</v>
      </c>
      <c r="E1563" s="134" t="s">
        <v>1919</v>
      </c>
    </row>
    <row r="1564" spans="1:5" x14ac:dyDescent="0.25">
      <c r="A1564" s="135" t="s">
        <v>4862</v>
      </c>
      <c r="B1564" s="135" t="s">
        <v>4863</v>
      </c>
      <c r="C1564" s="132" t="s">
        <v>3668</v>
      </c>
      <c r="D1564" s="133" t="s">
        <v>3668</v>
      </c>
      <c r="E1564" s="134" t="s">
        <v>1919</v>
      </c>
    </row>
    <row r="1565" spans="1:5" x14ac:dyDescent="0.25">
      <c r="A1565" s="135" t="s">
        <v>4864</v>
      </c>
      <c r="B1565" s="135" t="s">
        <v>4865</v>
      </c>
      <c r="C1565" s="132" t="s">
        <v>3668</v>
      </c>
      <c r="D1565" s="133" t="s">
        <v>3668</v>
      </c>
      <c r="E1565" s="134" t="s">
        <v>1919</v>
      </c>
    </row>
    <row r="1566" spans="1:5" x14ac:dyDescent="0.25">
      <c r="A1566" s="135" t="s">
        <v>4866</v>
      </c>
      <c r="B1566" s="135" t="s">
        <v>4867</v>
      </c>
      <c r="C1566" s="132" t="s">
        <v>3668</v>
      </c>
      <c r="D1566" s="133" t="s">
        <v>3668</v>
      </c>
      <c r="E1566" s="134" t="s">
        <v>1919</v>
      </c>
    </row>
    <row r="1567" spans="1:5" x14ac:dyDescent="0.25">
      <c r="A1567" s="135" t="s">
        <v>4868</v>
      </c>
      <c r="B1567" s="135" t="s">
        <v>4869</v>
      </c>
      <c r="C1567" s="132" t="s">
        <v>3668</v>
      </c>
      <c r="D1567" s="133" t="s">
        <v>3668</v>
      </c>
      <c r="E1567" s="134" t="s">
        <v>1919</v>
      </c>
    </row>
    <row r="1568" spans="1:5" x14ac:dyDescent="0.25">
      <c r="A1568" s="135" t="s">
        <v>4870</v>
      </c>
      <c r="B1568" s="135" t="s">
        <v>4871</v>
      </c>
      <c r="C1568" s="132" t="s">
        <v>3668</v>
      </c>
      <c r="D1568" s="133" t="s">
        <v>3668</v>
      </c>
      <c r="E1568" s="134" t="s">
        <v>1919</v>
      </c>
    </row>
    <row r="1569" spans="1:5" x14ac:dyDescent="0.25">
      <c r="A1569" s="135" t="s">
        <v>4872</v>
      </c>
      <c r="B1569" s="135" t="s">
        <v>4873</v>
      </c>
      <c r="C1569" s="132" t="s">
        <v>3668</v>
      </c>
      <c r="D1569" s="133" t="s">
        <v>3668</v>
      </c>
      <c r="E1569" s="134" t="s">
        <v>1919</v>
      </c>
    </row>
    <row r="1570" spans="1:5" x14ac:dyDescent="0.25">
      <c r="A1570" s="135" t="s">
        <v>4874</v>
      </c>
      <c r="B1570" s="135" t="s">
        <v>4875</v>
      </c>
      <c r="C1570" s="132" t="s">
        <v>3668</v>
      </c>
      <c r="D1570" s="133" t="s">
        <v>3668</v>
      </c>
      <c r="E1570" s="134" t="s">
        <v>1919</v>
      </c>
    </row>
    <row r="1571" spans="1:5" x14ac:dyDescent="0.25">
      <c r="A1571" s="135" t="s">
        <v>4876</v>
      </c>
      <c r="B1571" s="135" t="s">
        <v>4877</v>
      </c>
      <c r="C1571" s="132" t="s">
        <v>3668</v>
      </c>
      <c r="D1571" s="133" t="s">
        <v>3668</v>
      </c>
      <c r="E1571" s="134" t="s">
        <v>2119</v>
      </c>
    </row>
    <row r="1572" spans="1:5" x14ac:dyDescent="0.25">
      <c r="A1572" s="135" t="s">
        <v>4878</v>
      </c>
      <c r="B1572" s="135" t="s">
        <v>4879</v>
      </c>
      <c r="C1572" s="132" t="s">
        <v>3668</v>
      </c>
      <c r="D1572" s="133" t="s">
        <v>3668</v>
      </c>
      <c r="E1572" s="134" t="s">
        <v>1919</v>
      </c>
    </row>
    <row r="1573" spans="1:5" x14ac:dyDescent="0.25">
      <c r="A1573" s="135" t="s">
        <v>4880</v>
      </c>
      <c r="B1573" s="135" t="s">
        <v>4881</v>
      </c>
      <c r="C1573" s="132" t="s">
        <v>3668</v>
      </c>
      <c r="D1573" s="133" t="s">
        <v>3668</v>
      </c>
      <c r="E1573" s="134" t="s">
        <v>1919</v>
      </c>
    </row>
    <row r="1574" spans="1:5" x14ac:dyDescent="0.25">
      <c r="A1574" s="135" t="s">
        <v>4882</v>
      </c>
      <c r="B1574" s="135" t="s">
        <v>4883</v>
      </c>
      <c r="C1574" s="132" t="s">
        <v>3668</v>
      </c>
      <c r="D1574" s="133" t="s">
        <v>3668</v>
      </c>
      <c r="E1574" s="134" t="s">
        <v>1919</v>
      </c>
    </row>
    <row r="1575" spans="1:5" x14ac:dyDescent="0.25">
      <c r="A1575" s="135" t="s">
        <v>4884</v>
      </c>
      <c r="B1575" s="135" t="s">
        <v>4885</v>
      </c>
      <c r="C1575" s="132" t="s">
        <v>3668</v>
      </c>
      <c r="D1575" s="133" t="s">
        <v>3668</v>
      </c>
      <c r="E1575" s="134" t="s">
        <v>1919</v>
      </c>
    </row>
    <row r="1576" spans="1:5" x14ac:dyDescent="0.25">
      <c r="A1576" s="135" t="s">
        <v>4886</v>
      </c>
      <c r="B1576" s="135" t="s">
        <v>4887</v>
      </c>
      <c r="C1576" s="132" t="s">
        <v>3668</v>
      </c>
      <c r="D1576" s="133" t="s">
        <v>3668</v>
      </c>
      <c r="E1576" s="134" t="s">
        <v>1919</v>
      </c>
    </row>
    <row r="1577" spans="1:5" x14ac:dyDescent="0.25">
      <c r="A1577" s="135" t="s">
        <v>4888</v>
      </c>
      <c r="B1577" s="135" t="s">
        <v>4889</v>
      </c>
      <c r="C1577" s="132" t="s">
        <v>3668</v>
      </c>
      <c r="D1577" s="133" t="s">
        <v>3668</v>
      </c>
      <c r="E1577" s="134" t="s">
        <v>1919</v>
      </c>
    </row>
    <row r="1578" spans="1:5" x14ac:dyDescent="0.25">
      <c r="A1578" s="135" t="s">
        <v>4890</v>
      </c>
      <c r="B1578" s="135" t="s">
        <v>4891</v>
      </c>
      <c r="C1578" s="132" t="s">
        <v>3668</v>
      </c>
      <c r="D1578" s="133" t="s">
        <v>3668</v>
      </c>
      <c r="E1578" s="134" t="s">
        <v>2119</v>
      </c>
    </row>
    <row r="1579" spans="1:5" x14ac:dyDescent="0.25">
      <c r="A1579" s="135" t="s">
        <v>4892</v>
      </c>
      <c r="B1579" s="135" t="s">
        <v>4893</v>
      </c>
      <c r="C1579" s="132" t="s">
        <v>3668</v>
      </c>
      <c r="D1579" s="133" t="s">
        <v>3668</v>
      </c>
      <c r="E1579" s="134" t="s">
        <v>1919</v>
      </c>
    </row>
    <row r="1580" spans="1:5" x14ac:dyDescent="0.25">
      <c r="A1580" s="135" t="s">
        <v>4894</v>
      </c>
      <c r="B1580" s="135" t="s">
        <v>4895</v>
      </c>
      <c r="C1580" s="132" t="s">
        <v>3668</v>
      </c>
      <c r="D1580" s="133" t="s">
        <v>3668</v>
      </c>
      <c r="E1580" s="134" t="s">
        <v>2119</v>
      </c>
    </row>
    <row r="1581" spans="1:5" x14ac:dyDescent="0.25">
      <c r="A1581" s="135" t="s">
        <v>4896</v>
      </c>
      <c r="B1581" s="135" t="s">
        <v>4897</v>
      </c>
      <c r="C1581" s="132" t="s">
        <v>3668</v>
      </c>
      <c r="D1581" s="133" t="s">
        <v>3668</v>
      </c>
      <c r="E1581" s="134" t="s">
        <v>1919</v>
      </c>
    </row>
    <row r="1582" spans="1:5" x14ac:dyDescent="0.25">
      <c r="A1582" s="135" t="s">
        <v>4898</v>
      </c>
      <c r="B1582" s="135" t="s">
        <v>4585</v>
      </c>
      <c r="C1582" s="132" t="s">
        <v>3668</v>
      </c>
      <c r="D1582" s="133" t="s">
        <v>3668</v>
      </c>
      <c r="E1582" s="134" t="s">
        <v>2119</v>
      </c>
    </row>
    <row r="1583" spans="1:5" x14ac:dyDescent="0.25">
      <c r="A1583" s="135" t="s">
        <v>4899</v>
      </c>
      <c r="B1583" s="135" t="s">
        <v>4900</v>
      </c>
      <c r="C1583" s="132" t="s">
        <v>3668</v>
      </c>
      <c r="D1583" s="133" t="s">
        <v>3668</v>
      </c>
      <c r="E1583" s="134" t="s">
        <v>1919</v>
      </c>
    </row>
    <row r="1584" spans="1:5" x14ac:dyDescent="0.25">
      <c r="A1584" s="135" t="s">
        <v>4901</v>
      </c>
      <c r="B1584" s="135" t="s">
        <v>4902</v>
      </c>
      <c r="C1584" s="132" t="s">
        <v>3668</v>
      </c>
      <c r="D1584" s="133" t="s">
        <v>3668</v>
      </c>
      <c r="E1584" s="134" t="s">
        <v>1919</v>
      </c>
    </row>
    <row r="1585" spans="1:5" x14ac:dyDescent="0.25">
      <c r="A1585" s="135" t="s">
        <v>4903</v>
      </c>
      <c r="B1585" s="135" t="s">
        <v>1280</v>
      </c>
      <c r="C1585" s="132" t="s">
        <v>3668</v>
      </c>
      <c r="D1585" s="133" t="s">
        <v>3668</v>
      </c>
      <c r="E1585" s="134" t="s">
        <v>1919</v>
      </c>
    </row>
    <row r="1586" spans="1:5" x14ac:dyDescent="0.25">
      <c r="A1586" s="135" t="s">
        <v>4904</v>
      </c>
      <c r="B1586" s="135" t="s">
        <v>4905</v>
      </c>
      <c r="C1586" s="132" t="s">
        <v>3668</v>
      </c>
      <c r="D1586" s="133" t="s">
        <v>3668</v>
      </c>
      <c r="E1586" s="134" t="s">
        <v>1919</v>
      </c>
    </row>
    <row r="1587" spans="1:5" x14ac:dyDescent="0.25">
      <c r="A1587" s="135" t="s">
        <v>4906</v>
      </c>
      <c r="B1587" s="135" t="s">
        <v>4907</v>
      </c>
      <c r="C1587" s="132" t="s">
        <v>3668</v>
      </c>
      <c r="D1587" s="133" t="s">
        <v>3668</v>
      </c>
      <c r="E1587" s="134" t="s">
        <v>1919</v>
      </c>
    </row>
    <row r="1588" spans="1:5" x14ac:dyDescent="0.25">
      <c r="A1588" s="135" t="s">
        <v>4908</v>
      </c>
      <c r="B1588" s="135" t="s">
        <v>4909</v>
      </c>
      <c r="C1588" s="132" t="s">
        <v>3668</v>
      </c>
      <c r="D1588" s="133" t="s">
        <v>3668</v>
      </c>
      <c r="E1588" s="134" t="s">
        <v>2119</v>
      </c>
    </row>
    <row r="1589" spans="1:5" x14ac:dyDescent="0.25">
      <c r="A1589" s="135" t="s">
        <v>4910</v>
      </c>
      <c r="B1589" s="135" t="s">
        <v>4911</v>
      </c>
      <c r="C1589" s="132" t="s">
        <v>3668</v>
      </c>
      <c r="D1589" s="133" t="s">
        <v>3668</v>
      </c>
      <c r="E1589" s="134" t="s">
        <v>1919</v>
      </c>
    </row>
    <row r="1590" spans="1:5" x14ac:dyDescent="0.25">
      <c r="A1590" s="135" t="s">
        <v>4912</v>
      </c>
      <c r="B1590" s="135" t="s">
        <v>4913</v>
      </c>
      <c r="C1590" s="132" t="s">
        <v>3668</v>
      </c>
      <c r="D1590" s="133" t="s">
        <v>3668</v>
      </c>
      <c r="E1590" s="134" t="s">
        <v>2119</v>
      </c>
    </row>
    <row r="1591" spans="1:5" x14ac:dyDescent="0.25">
      <c r="A1591" s="135" t="s">
        <v>4914</v>
      </c>
      <c r="B1591" s="135" t="s">
        <v>4915</v>
      </c>
      <c r="C1591" s="132" t="s">
        <v>3668</v>
      </c>
      <c r="D1591" s="133" t="s">
        <v>3668</v>
      </c>
      <c r="E1591" s="134" t="s">
        <v>1919</v>
      </c>
    </row>
    <row r="1592" spans="1:5" x14ac:dyDescent="0.25">
      <c r="A1592" s="135" t="s">
        <v>4916</v>
      </c>
      <c r="B1592" s="135" t="s">
        <v>4917</v>
      </c>
      <c r="C1592" s="132" t="s">
        <v>3668</v>
      </c>
      <c r="D1592" s="133" t="s">
        <v>3668</v>
      </c>
      <c r="E1592" s="134" t="s">
        <v>1919</v>
      </c>
    </row>
    <row r="1593" spans="1:5" x14ac:dyDescent="0.25">
      <c r="A1593" s="135" t="s">
        <v>4918</v>
      </c>
      <c r="B1593" s="135" t="s">
        <v>4919</v>
      </c>
      <c r="C1593" s="132" t="s">
        <v>3668</v>
      </c>
      <c r="D1593" s="133" t="s">
        <v>3668</v>
      </c>
      <c r="E1593" s="134" t="s">
        <v>1919</v>
      </c>
    </row>
    <row r="1594" spans="1:5" x14ac:dyDescent="0.25">
      <c r="A1594" s="135" t="s">
        <v>4920</v>
      </c>
      <c r="B1594" s="135" t="s">
        <v>4921</v>
      </c>
      <c r="C1594" s="132" t="s">
        <v>3668</v>
      </c>
      <c r="D1594" s="133" t="s">
        <v>3668</v>
      </c>
      <c r="E1594" s="134" t="s">
        <v>1919</v>
      </c>
    </row>
    <row r="1595" spans="1:5" x14ac:dyDescent="0.25">
      <c r="A1595" s="135" t="s">
        <v>4922</v>
      </c>
      <c r="B1595" s="135" t="s">
        <v>4923</v>
      </c>
      <c r="C1595" s="132" t="s">
        <v>3668</v>
      </c>
      <c r="D1595" s="133" t="s">
        <v>3668</v>
      </c>
      <c r="E1595" s="134" t="s">
        <v>1919</v>
      </c>
    </row>
    <row r="1596" spans="1:5" x14ac:dyDescent="0.25">
      <c r="A1596" s="135" t="s">
        <v>4924</v>
      </c>
      <c r="B1596" s="135" t="s">
        <v>4925</v>
      </c>
      <c r="C1596" s="132" t="s">
        <v>3668</v>
      </c>
      <c r="D1596" s="133" t="s">
        <v>3668</v>
      </c>
      <c r="E1596" s="134" t="s">
        <v>1919</v>
      </c>
    </row>
    <row r="1597" spans="1:5" x14ac:dyDescent="0.25">
      <c r="A1597" s="135" t="s">
        <v>4926</v>
      </c>
      <c r="B1597" s="135" t="s">
        <v>4927</v>
      </c>
      <c r="C1597" s="132" t="s">
        <v>3668</v>
      </c>
      <c r="D1597" s="133" t="s">
        <v>3668</v>
      </c>
      <c r="E1597" s="134" t="s">
        <v>1919</v>
      </c>
    </row>
    <row r="1598" spans="1:5" x14ac:dyDescent="0.25">
      <c r="A1598" s="135" t="s">
        <v>4928</v>
      </c>
      <c r="B1598" s="135" t="s">
        <v>4929</v>
      </c>
      <c r="C1598" s="132" t="s">
        <v>3668</v>
      </c>
      <c r="D1598" s="133" t="s">
        <v>3668</v>
      </c>
      <c r="E1598" s="134" t="s">
        <v>1919</v>
      </c>
    </row>
    <row r="1599" spans="1:5" x14ac:dyDescent="0.25">
      <c r="A1599" s="135" t="s">
        <v>4930</v>
      </c>
      <c r="B1599" s="135" t="s">
        <v>4931</v>
      </c>
      <c r="C1599" s="132" t="s">
        <v>3668</v>
      </c>
      <c r="D1599" s="133" t="s">
        <v>3668</v>
      </c>
      <c r="E1599" s="134" t="s">
        <v>1919</v>
      </c>
    </row>
    <row r="1600" spans="1:5" x14ac:dyDescent="0.25">
      <c r="A1600" s="135" t="s">
        <v>4932</v>
      </c>
      <c r="B1600" s="135" t="s">
        <v>4933</v>
      </c>
      <c r="C1600" s="132" t="s">
        <v>3668</v>
      </c>
      <c r="D1600" s="133" t="s">
        <v>3668</v>
      </c>
      <c r="E1600" s="134" t="s">
        <v>1919</v>
      </c>
    </row>
    <row r="1601" spans="1:5" x14ac:dyDescent="0.25">
      <c r="A1601" s="135" t="s">
        <v>4934</v>
      </c>
      <c r="B1601" s="135" t="s">
        <v>4935</v>
      </c>
      <c r="C1601" s="132" t="s">
        <v>3668</v>
      </c>
      <c r="D1601" s="133" t="s">
        <v>3668</v>
      </c>
      <c r="E1601" s="134" t="s">
        <v>1919</v>
      </c>
    </row>
    <row r="1602" spans="1:5" x14ac:dyDescent="0.25">
      <c r="A1602" s="135" t="s">
        <v>4936</v>
      </c>
      <c r="B1602" s="135" t="s">
        <v>4937</v>
      </c>
      <c r="C1602" s="132" t="s">
        <v>3668</v>
      </c>
      <c r="D1602" s="133" t="s">
        <v>3668</v>
      </c>
      <c r="E1602" s="134" t="s">
        <v>1919</v>
      </c>
    </row>
    <row r="1603" spans="1:5" ht="27" x14ac:dyDescent="0.25">
      <c r="A1603" s="135" t="s">
        <v>4938</v>
      </c>
      <c r="B1603" s="135" t="s">
        <v>4939</v>
      </c>
      <c r="C1603" s="132" t="s">
        <v>3668</v>
      </c>
      <c r="D1603" s="133" t="s">
        <v>3668</v>
      </c>
      <c r="E1603" s="134" t="s">
        <v>1919</v>
      </c>
    </row>
    <row r="1604" spans="1:5" x14ac:dyDescent="0.25">
      <c r="A1604" s="135" t="s">
        <v>4940</v>
      </c>
      <c r="B1604" s="135" t="s">
        <v>4941</v>
      </c>
      <c r="C1604" s="132" t="s">
        <v>3668</v>
      </c>
      <c r="D1604" s="133" t="s">
        <v>3668</v>
      </c>
      <c r="E1604" s="134" t="s">
        <v>1919</v>
      </c>
    </row>
    <row r="1605" spans="1:5" x14ac:dyDescent="0.25">
      <c r="A1605" s="135" t="s">
        <v>4942</v>
      </c>
      <c r="B1605" s="135" t="s">
        <v>4943</v>
      </c>
      <c r="C1605" s="132" t="s">
        <v>3668</v>
      </c>
      <c r="D1605" s="133" t="s">
        <v>3668</v>
      </c>
      <c r="E1605" s="134" t="s">
        <v>2119</v>
      </c>
    </row>
    <row r="1606" spans="1:5" x14ac:dyDescent="0.25">
      <c r="A1606" s="135" t="s">
        <v>4944</v>
      </c>
      <c r="B1606" s="135" t="s">
        <v>4945</v>
      </c>
      <c r="C1606" s="132" t="s">
        <v>3668</v>
      </c>
      <c r="D1606" s="133" t="s">
        <v>3668</v>
      </c>
      <c r="E1606" s="134" t="s">
        <v>1919</v>
      </c>
    </row>
    <row r="1607" spans="1:5" x14ac:dyDescent="0.25">
      <c r="A1607" s="135" t="s">
        <v>4946</v>
      </c>
      <c r="B1607" s="135" t="s">
        <v>3710</v>
      </c>
      <c r="C1607" s="132" t="s">
        <v>3668</v>
      </c>
      <c r="D1607" s="133" t="s">
        <v>3668</v>
      </c>
      <c r="E1607" s="134" t="s">
        <v>1919</v>
      </c>
    </row>
    <row r="1608" spans="1:5" x14ac:dyDescent="0.25">
      <c r="A1608" s="135" t="s">
        <v>4947</v>
      </c>
      <c r="B1608" s="135" t="s">
        <v>4948</v>
      </c>
      <c r="C1608" s="132" t="s">
        <v>3668</v>
      </c>
      <c r="D1608" s="133" t="s">
        <v>3668</v>
      </c>
      <c r="E1608" s="134" t="s">
        <v>1919</v>
      </c>
    </row>
    <row r="1609" spans="1:5" x14ac:dyDescent="0.25">
      <c r="A1609" s="135" t="s">
        <v>4949</v>
      </c>
      <c r="B1609" s="135" t="s">
        <v>4950</v>
      </c>
      <c r="C1609" s="132" t="s">
        <v>3668</v>
      </c>
      <c r="D1609" s="133" t="s">
        <v>3668</v>
      </c>
      <c r="E1609" s="134" t="s">
        <v>1919</v>
      </c>
    </row>
    <row r="1610" spans="1:5" x14ac:dyDescent="0.25">
      <c r="A1610" s="135" t="s">
        <v>4951</v>
      </c>
      <c r="B1610" s="135" t="s">
        <v>4952</v>
      </c>
      <c r="C1610" s="132" t="s">
        <v>3668</v>
      </c>
      <c r="D1610" s="133" t="s">
        <v>3668</v>
      </c>
      <c r="E1610" s="134" t="s">
        <v>2119</v>
      </c>
    </row>
    <row r="1611" spans="1:5" x14ac:dyDescent="0.25">
      <c r="A1611" s="135" t="s">
        <v>4953</v>
      </c>
      <c r="B1611" s="135" t="s">
        <v>4954</v>
      </c>
      <c r="C1611" s="132" t="s">
        <v>3668</v>
      </c>
      <c r="D1611" s="133" t="s">
        <v>3668</v>
      </c>
      <c r="E1611" s="134" t="s">
        <v>1919</v>
      </c>
    </row>
    <row r="1612" spans="1:5" x14ac:dyDescent="0.25">
      <c r="A1612" s="135" t="s">
        <v>4955</v>
      </c>
      <c r="B1612" s="135" t="s">
        <v>4956</v>
      </c>
      <c r="C1612" s="132" t="s">
        <v>3668</v>
      </c>
      <c r="D1612" s="133" t="s">
        <v>3668</v>
      </c>
      <c r="E1612" s="134" t="s">
        <v>1919</v>
      </c>
    </row>
    <row r="1613" spans="1:5" ht="27" x14ac:dyDescent="0.25">
      <c r="A1613" s="135" t="s">
        <v>4957</v>
      </c>
      <c r="B1613" s="135" t="s">
        <v>4958</v>
      </c>
      <c r="C1613" s="132" t="s">
        <v>3668</v>
      </c>
      <c r="D1613" s="133" t="s">
        <v>3668</v>
      </c>
      <c r="E1613" s="134" t="s">
        <v>1919</v>
      </c>
    </row>
    <row r="1614" spans="1:5" x14ac:dyDescent="0.25">
      <c r="A1614" s="135" t="s">
        <v>4959</v>
      </c>
      <c r="B1614" s="135" t="s">
        <v>4960</v>
      </c>
      <c r="C1614" s="132" t="s">
        <v>3668</v>
      </c>
      <c r="D1614" s="133" t="s">
        <v>3668</v>
      </c>
      <c r="E1614" s="134" t="s">
        <v>1919</v>
      </c>
    </row>
    <row r="1615" spans="1:5" x14ac:dyDescent="0.25">
      <c r="A1615" s="135" t="s">
        <v>4961</v>
      </c>
      <c r="B1615" s="135" t="s">
        <v>4962</v>
      </c>
      <c r="C1615" s="132" t="s">
        <v>3668</v>
      </c>
      <c r="D1615" s="133" t="s">
        <v>3668</v>
      </c>
      <c r="E1615" s="134" t="s">
        <v>1919</v>
      </c>
    </row>
    <row r="1616" spans="1:5" x14ac:dyDescent="0.25">
      <c r="A1616" s="135" t="s">
        <v>4963</v>
      </c>
      <c r="B1616" s="135" t="s">
        <v>4964</v>
      </c>
      <c r="C1616" s="132" t="s">
        <v>3668</v>
      </c>
      <c r="D1616" s="133" t="s">
        <v>3668</v>
      </c>
      <c r="E1616" s="134" t="s">
        <v>2119</v>
      </c>
    </row>
    <row r="1617" spans="1:5" x14ac:dyDescent="0.25">
      <c r="A1617" s="135" t="s">
        <v>4965</v>
      </c>
      <c r="B1617" s="135" t="s">
        <v>4966</v>
      </c>
      <c r="C1617" s="132" t="s">
        <v>3668</v>
      </c>
      <c r="D1617" s="133" t="s">
        <v>3668</v>
      </c>
      <c r="E1617" s="134" t="s">
        <v>1919</v>
      </c>
    </row>
    <row r="1618" spans="1:5" x14ac:dyDescent="0.25">
      <c r="A1618" s="135" t="s">
        <v>4967</v>
      </c>
      <c r="B1618" s="135" t="s">
        <v>4968</v>
      </c>
      <c r="C1618" s="132" t="s">
        <v>3668</v>
      </c>
      <c r="D1618" s="133" t="s">
        <v>3668</v>
      </c>
      <c r="E1618" s="134" t="s">
        <v>2119</v>
      </c>
    </row>
    <row r="1619" spans="1:5" x14ac:dyDescent="0.25">
      <c r="A1619" s="135" t="s">
        <v>4969</v>
      </c>
      <c r="B1619" s="135" t="s">
        <v>4968</v>
      </c>
      <c r="C1619" s="132" t="s">
        <v>3668</v>
      </c>
      <c r="D1619" s="133" t="s">
        <v>3668</v>
      </c>
      <c r="E1619" s="134" t="s">
        <v>1919</v>
      </c>
    </row>
    <row r="1620" spans="1:5" x14ac:dyDescent="0.25">
      <c r="A1620" s="135" t="s">
        <v>4970</v>
      </c>
      <c r="B1620" s="135" t="s">
        <v>4971</v>
      </c>
      <c r="C1620" s="132" t="s">
        <v>3668</v>
      </c>
      <c r="D1620" s="133" t="s">
        <v>3668</v>
      </c>
      <c r="E1620" s="134" t="s">
        <v>1919</v>
      </c>
    </row>
    <row r="1621" spans="1:5" x14ac:dyDescent="0.25">
      <c r="A1621" s="135" t="s">
        <v>4972</v>
      </c>
      <c r="B1621" s="135" t="s">
        <v>4973</v>
      </c>
      <c r="C1621" s="132" t="s">
        <v>3668</v>
      </c>
      <c r="D1621" s="133" t="s">
        <v>3668</v>
      </c>
      <c r="E1621" s="134" t="s">
        <v>2119</v>
      </c>
    </row>
    <row r="1622" spans="1:5" x14ac:dyDescent="0.25">
      <c r="A1622" s="135" t="s">
        <v>4974</v>
      </c>
      <c r="B1622" s="135" t="s">
        <v>4975</v>
      </c>
      <c r="C1622" s="132" t="s">
        <v>3668</v>
      </c>
      <c r="D1622" s="133" t="s">
        <v>3668</v>
      </c>
      <c r="E1622" s="134" t="s">
        <v>1919</v>
      </c>
    </row>
    <row r="1623" spans="1:5" x14ac:dyDescent="0.25">
      <c r="A1623" s="135" t="s">
        <v>4976</v>
      </c>
      <c r="B1623" s="135" t="s">
        <v>4977</v>
      </c>
      <c r="C1623" s="132" t="s">
        <v>3668</v>
      </c>
      <c r="D1623" s="133" t="s">
        <v>3668</v>
      </c>
      <c r="E1623" s="134" t="s">
        <v>2119</v>
      </c>
    </row>
    <row r="1624" spans="1:5" x14ac:dyDescent="0.25">
      <c r="A1624" s="135" t="s">
        <v>4978</v>
      </c>
      <c r="B1624" s="135" t="s">
        <v>3238</v>
      </c>
      <c r="C1624" s="132" t="s">
        <v>3668</v>
      </c>
      <c r="D1624" s="133" t="s">
        <v>3668</v>
      </c>
      <c r="E1624" s="134" t="s">
        <v>2119</v>
      </c>
    </row>
    <row r="1625" spans="1:5" x14ac:dyDescent="0.25">
      <c r="A1625" s="135" t="s">
        <v>4979</v>
      </c>
      <c r="B1625" s="135" t="s">
        <v>4980</v>
      </c>
      <c r="C1625" s="132" t="s">
        <v>3668</v>
      </c>
      <c r="D1625" s="133" t="s">
        <v>3668</v>
      </c>
      <c r="E1625" s="134" t="s">
        <v>1919</v>
      </c>
    </row>
    <row r="1626" spans="1:5" x14ac:dyDescent="0.25">
      <c r="A1626" s="135" t="s">
        <v>4981</v>
      </c>
      <c r="B1626" s="135" t="s">
        <v>4982</v>
      </c>
      <c r="C1626" s="132" t="s">
        <v>3668</v>
      </c>
      <c r="D1626" s="133" t="s">
        <v>3668</v>
      </c>
      <c r="E1626" s="134" t="s">
        <v>1919</v>
      </c>
    </row>
    <row r="1627" spans="1:5" x14ac:dyDescent="0.25">
      <c r="A1627" s="135" t="s">
        <v>4983</v>
      </c>
      <c r="B1627" s="135" t="s">
        <v>4984</v>
      </c>
      <c r="C1627" s="132" t="s">
        <v>3668</v>
      </c>
      <c r="D1627" s="133" t="s">
        <v>3668</v>
      </c>
      <c r="E1627" s="134" t="s">
        <v>1919</v>
      </c>
    </row>
    <row r="1628" spans="1:5" x14ac:dyDescent="0.25">
      <c r="A1628" s="135" t="s">
        <v>4985</v>
      </c>
      <c r="B1628" s="135" t="s">
        <v>4986</v>
      </c>
      <c r="C1628" s="132" t="s">
        <v>3668</v>
      </c>
      <c r="D1628" s="133" t="s">
        <v>3668</v>
      </c>
      <c r="E1628" s="134" t="s">
        <v>2119</v>
      </c>
    </row>
    <row r="1629" spans="1:5" x14ac:dyDescent="0.25">
      <c r="A1629" s="135" t="s">
        <v>4987</v>
      </c>
      <c r="B1629" s="135" t="s">
        <v>4988</v>
      </c>
      <c r="C1629" s="132" t="s">
        <v>3668</v>
      </c>
      <c r="D1629" s="133" t="s">
        <v>3668</v>
      </c>
      <c r="E1629" s="134" t="s">
        <v>2119</v>
      </c>
    </row>
    <row r="1630" spans="1:5" x14ac:dyDescent="0.25">
      <c r="A1630" s="135" t="s">
        <v>4989</v>
      </c>
      <c r="B1630" s="135" t="s">
        <v>4990</v>
      </c>
      <c r="C1630" s="132" t="s">
        <v>3668</v>
      </c>
      <c r="D1630" s="133" t="s">
        <v>3668</v>
      </c>
      <c r="E1630" s="134" t="s">
        <v>1919</v>
      </c>
    </row>
    <row r="1631" spans="1:5" x14ac:dyDescent="0.25">
      <c r="A1631" s="135" t="s">
        <v>4991</v>
      </c>
      <c r="B1631" s="135" t="s">
        <v>4992</v>
      </c>
      <c r="C1631" s="132" t="s">
        <v>3668</v>
      </c>
      <c r="D1631" s="133" t="s">
        <v>3668</v>
      </c>
      <c r="E1631" s="134" t="s">
        <v>1919</v>
      </c>
    </row>
    <row r="1632" spans="1:5" x14ac:dyDescent="0.25">
      <c r="A1632" s="135" t="s">
        <v>4993</v>
      </c>
      <c r="B1632" s="135" t="s">
        <v>4994</v>
      </c>
      <c r="C1632" s="132" t="s">
        <v>3668</v>
      </c>
      <c r="D1632" s="133" t="s">
        <v>3668</v>
      </c>
      <c r="E1632" s="134" t="s">
        <v>1919</v>
      </c>
    </row>
    <row r="1633" spans="1:5" x14ac:dyDescent="0.25">
      <c r="A1633" s="135" t="s">
        <v>4995</v>
      </c>
      <c r="B1633" s="135" t="s">
        <v>4996</v>
      </c>
      <c r="C1633" s="132" t="s">
        <v>3668</v>
      </c>
      <c r="D1633" s="133" t="s">
        <v>3668</v>
      </c>
      <c r="E1633" s="134" t="s">
        <v>1919</v>
      </c>
    </row>
    <row r="1634" spans="1:5" x14ac:dyDescent="0.25">
      <c r="A1634" s="135" t="s">
        <v>4997</v>
      </c>
      <c r="B1634" s="135" t="s">
        <v>4998</v>
      </c>
      <c r="C1634" s="132" t="s">
        <v>3668</v>
      </c>
      <c r="D1634" s="133" t="s">
        <v>3668</v>
      </c>
      <c r="E1634" s="134" t="s">
        <v>1919</v>
      </c>
    </row>
    <row r="1635" spans="1:5" x14ac:dyDescent="0.25">
      <c r="A1635" s="135" t="s">
        <v>4999</v>
      </c>
      <c r="B1635" s="135" t="s">
        <v>5000</v>
      </c>
      <c r="C1635" s="132" t="s">
        <v>3668</v>
      </c>
      <c r="D1635" s="133" t="s">
        <v>3668</v>
      </c>
      <c r="E1635" s="134" t="s">
        <v>1919</v>
      </c>
    </row>
    <row r="1636" spans="1:5" x14ac:dyDescent="0.25">
      <c r="A1636" s="135" t="s">
        <v>5001</v>
      </c>
      <c r="B1636" s="135" t="s">
        <v>5002</v>
      </c>
      <c r="C1636" s="132" t="s">
        <v>3668</v>
      </c>
      <c r="D1636" s="133" t="s">
        <v>3668</v>
      </c>
      <c r="E1636" s="134" t="s">
        <v>1919</v>
      </c>
    </row>
    <row r="1637" spans="1:5" x14ac:dyDescent="0.25">
      <c r="A1637" s="135" t="s">
        <v>5003</v>
      </c>
      <c r="B1637" s="135" t="s">
        <v>5004</v>
      </c>
      <c r="C1637" s="132" t="s">
        <v>3668</v>
      </c>
      <c r="D1637" s="133" t="s">
        <v>3668</v>
      </c>
      <c r="E1637" s="134" t="s">
        <v>2119</v>
      </c>
    </row>
    <row r="1638" spans="1:5" x14ac:dyDescent="0.25">
      <c r="A1638" s="135" t="s">
        <v>5005</v>
      </c>
      <c r="B1638" s="135" t="s">
        <v>5006</v>
      </c>
      <c r="C1638" s="132" t="s">
        <v>3668</v>
      </c>
      <c r="D1638" s="133" t="s">
        <v>3668</v>
      </c>
      <c r="E1638" s="134" t="s">
        <v>1919</v>
      </c>
    </row>
    <row r="1639" spans="1:5" x14ac:dyDescent="0.25">
      <c r="A1639" s="135" t="s">
        <v>5007</v>
      </c>
      <c r="B1639" s="135" t="s">
        <v>5008</v>
      </c>
      <c r="C1639" s="132" t="s">
        <v>3668</v>
      </c>
      <c r="D1639" s="133" t="s">
        <v>3668</v>
      </c>
      <c r="E1639" s="137" t="s">
        <v>2119</v>
      </c>
    </row>
    <row r="1640" spans="1:5" x14ac:dyDescent="0.25">
      <c r="A1640" s="135" t="s">
        <v>5009</v>
      </c>
      <c r="B1640" s="135" t="s">
        <v>4311</v>
      </c>
      <c r="C1640" s="132" t="s">
        <v>3668</v>
      </c>
      <c r="D1640" s="133" t="s">
        <v>3668</v>
      </c>
      <c r="E1640" s="134" t="s">
        <v>1919</v>
      </c>
    </row>
    <row r="1641" spans="1:5" x14ac:dyDescent="0.25">
      <c r="A1641" s="135" t="s">
        <v>5010</v>
      </c>
      <c r="B1641" s="135" t="s">
        <v>5011</v>
      </c>
      <c r="C1641" s="132" t="s">
        <v>3668</v>
      </c>
      <c r="D1641" s="133" t="s">
        <v>3668</v>
      </c>
      <c r="E1641" s="134" t="s">
        <v>1919</v>
      </c>
    </row>
    <row r="1642" spans="1:5" x14ac:dyDescent="0.25">
      <c r="A1642" s="135" t="s">
        <v>5012</v>
      </c>
      <c r="B1642" s="135" t="s">
        <v>5013</v>
      </c>
      <c r="C1642" s="132" t="s">
        <v>3668</v>
      </c>
      <c r="D1642" s="133" t="s">
        <v>3668</v>
      </c>
      <c r="E1642" s="134" t="s">
        <v>1919</v>
      </c>
    </row>
    <row r="1643" spans="1:5" x14ac:dyDescent="0.25">
      <c r="A1643" s="135" t="s">
        <v>5014</v>
      </c>
      <c r="B1643" s="135" t="s">
        <v>5015</v>
      </c>
      <c r="C1643" s="132" t="s">
        <v>3668</v>
      </c>
      <c r="D1643" s="133" t="s">
        <v>3668</v>
      </c>
      <c r="E1643" s="134" t="s">
        <v>1919</v>
      </c>
    </row>
    <row r="1644" spans="1:5" x14ac:dyDescent="0.25">
      <c r="A1644" s="135" t="s">
        <v>5016</v>
      </c>
      <c r="B1644" s="135" t="s">
        <v>5017</v>
      </c>
      <c r="C1644" s="132" t="s">
        <v>3668</v>
      </c>
      <c r="D1644" s="133" t="s">
        <v>3668</v>
      </c>
      <c r="E1644" s="134" t="s">
        <v>1919</v>
      </c>
    </row>
    <row r="1645" spans="1:5" x14ac:dyDescent="0.25">
      <c r="A1645" s="135" t="s">
        <v>5018</v>
      </c>
      <c r="B1645" s="135" t="s">
        <v>2185</v>
      </c>
      <c r="C1645" s="132" t="s">
        <v>3668</v>
      </c>
      <c r="D1645" s="133" t="s">
        <v>3668</v>
      </c>
      <c r="E1645" s="134" t="s">
        <v>1919</v>
      </c>
    </row>
    <row r="1646" spans="1:5" x14ac:dyDescent="0.25">
      <c r="A1646" s="135" t="s">
        <v>5019</v>
      </c>
      <c r="B1646" s="135" t="s">
        <v>5020</v>
      </c>
      <c r="C1646" s="132" t="s">
        <v>3668</v>
      </c>
      <c r="D1646" s="133" t="s">
        <v>3668</v>
      </c>
      <c r="E1646" s="134" t="s">
        <v>1919</v>
      </c>
    </row>
    <row r="1647" spans="1:5" x14ac:dyDescent="0.25">
      <c r="A1647" s="135" t="s">
        <v>5021</v>
      </c>
      <c r="B1647" s="135" t="s">
        <v>5022</v>
      </c>
      <c r="C1647" s="132" t="s">
        <v>3668</v>
      </c>
      <c r="D1647" s="133" t="s">
        <v>3668</v>
      </c>
      <c r="E1647" s="134" t="s">
        <v>1919</v>
      </c>
    </row>
    <row r="1648" spans="1:5" x14ac:dyDescent="0.25">
      <c r="A1648" s="135" t="s">
        <v>5023</v>
      </c>
      <c r="B1648" s="135" t="s">
        <v>5024</v>
      </c>
      <c r="C1648" s="132" t="s">
        <v>3668</v>
      </c>
      <c r="D1648" s="133" t="s">
        <v>3668</v>
      </c>
      <c r="E1648" s="134" t="s">
        <v>1919</v>
      </c>
    </row>
    <row r="1649" spans="1:5" x14ac:dyDescent="0.25">
      <c r="A1649" s="135" t="s">
        <v>5025</v>
      </c>
      <c r="B1649" s="135" t="s">
        <v>5026</v>
      </c>
      <c r="C1649" s="132" t="s">
        <v>3668</v>
      </c>
      <c r="D1649" s="133" t="s">
        <v>3668</v>
      </c>
      <c r="E1649" s="134" t="s">
        <v>1919</v>
      </c>
    </row>
    <row r="1650" spans="1:5" x14ac:dyDescent="0.25">
      <c r="A1650" s="135" t="s">
        <v>5027</v>
      </c>
      <c r="B1650" s="135" t="s">
        <v>5028</v>
      </c>
      <c r="C1650" s="132" t="s">
        <v>3668</v>
      </c>
      <c r="D1650" s="133" t="s">
        <v>3668</v>
      </c>
      <c r="E1650" s="134" t="s">
        <v>1919</v>
      </c>
    </row>
    <row r="1651" spans="1:5" x14ac:dyDescent="0.25">
      <c r="A1651" s="135" t="s">
        <v>5029</v>
      </c>
      <c r="B1651" s="135" t="s">
        <v>5030</v>
      </c>
      <c r="C1651" s="132" t="s">
        <v>3668</v>
      </c>
      <c r="D1651" s="133" t="s">
        <v>3668</v>
      </c>
      <c r="E1651" s="134" t="s">
        <v>1919</v>
      </c>
    </row>
    <row r="1652" spans="1:5" x14ac:dyDescent="0.25">
      <c r="A1652" s="135" t="s">
        <v>5031</v>
      </c>
      <c r="B1652" s="135" t="s">
        <v>5032</v>
      </c>
      <c r="C1652" s="132" t="s">
        <v>3668</v>
      </c>
      <c r="D1652" s="133" t="s">
        <v>3668</v>
      </c>
      <c r="E1652" s="134" t="s">
        <v>1919</v>
      </c>
    </row>
    <row r="1653" spans="1:5" x14ac:dyDescent="0.25">
      <c r="A1653" s="135" t="s">
        <v>5033</v>
      </c>
      <c r="B1653" s="135" t="s">
        <v>5034</v>
      </c>
      <c r="C1653" s="132" t="s">
        <v>3668</v>
      </c>
      <c r="D1653" s="133" t="s">
        <v>3668</v>
      </c>
      <c r="E1653" s="134" t="s">
        <v>1919</v>
      </c>
    </row>
    <row r="1654" spans="1:5" x14ac:dyDescent="0.25">
      <c r="A1654" s="135" t="s">
        <v>5035</v>
      </c>
      <c r="B1654" s="135" t="s">
        <v>5036</v>
      </c>
      <c r="C1654" s="132" t="s">
        <v>3668</v>
      </c>
      <c r="D1654" s="133" t="s">
        <v>3668</v>
      </c>
      <c r="E1654" s="134" t="s">
        <v>1919</v>
      </c>
    </row>
    <row r="1655" spans="1:5" x14ac:dyDescent="0.25">
      <c r="A1655" s="135" t="s">
        <v>5037</v>
      </c>
      <c r="B1655" s="135" t="s">
        <v>5038</v>
      </c>
      <c r="C1655" s="132" t="s">
        <v>3668</v>
      </c>
      <c r="D1655" s="133" t="s">
        <v>3668</v>
      </c>
      <c r="E1655" s="134" t="s">
        <v>1919</v>
      </c>
    </row>
    <row r="1656" spans="1:5" x14ac:dyDescent="0.25">
      <c r="A1656" s="135" t="s">
        <v>5039</v>
      </c>
      <c r="B1656" s="135" t="s">
        <v>5040</v>
      </c>
      <c r="C1656" s="132" t="s">
        <v>3668</v>
      </c>
      <c r="D1656" s="133" t="s">
        <v>3668</v>
      </c>
      <c r="E1656" s="134" t="s">
        <v>2119</v>
      </c>
    </row>
    <row r="1657" spans="1:5" x14ac:dyDescent="0.25">
      <c r="A1657" s="135" t="s">
        <v>5041</v>
      </c>
      <c r="B1657" s="135" t="s">
        <v>5042</v>
      </c>
      <c r="C1657" s="132" t="s">
        <v>3668</v>
      </c>
      <c r="D1657" s="133" t="s">
        <v>3668</v>
      </c>
      <c r="E1657" s="134" t="s">
        <v>2119</v>
      </c>
    </row>
    <row r="1658" spans="1:5" x14ac:dyDescent="0.25">
      <c r="A1658" s="135" t="s">
        <v>5043</v>
      </c>
      <c r="B1658" s="135" t="s">
        <v>5044</v>
      </c>
      <c r="C1658" s="132" t="s">
        <v>3668</v>
      </c>
      <c r="D1658" s="133" t="s">
        <v>3668</v>
      </c>
      <c r="E1658" s="134" t="s">
        <v>1919</v>
      </c>
    </row>
    <row r="1659" spans="1:5" x14ac:dyDescent="0.25">
      <c r="A1659" s="135" t="s">
        <v>5045</v>
      </c>
      <c r="B1659" s="135" t="s">
        <v>5046</v>
      </c>
      <c r="C1659" s="132" t="s">
        <v>3668</v>
      </c>
      <c r="D1659" s="133" t="s">
        <v>3668</v>
      </c>
      <c r="E1659" s="137" t="s">
        <v>2119</v>
      </c>
    </row>
    <row r="1660" spans="1:5" x14ac:dyDescent="0.25">
      <c r="A1660" s="135" t="s">
        <v>5047</v>
      </c>
      <c r="B1660" s="135" t="s">
        <v>3210</v>
      </c>
      <c r="C1660" s="132" t="s">
        <v>3668</v>
      </c>
      <c r="D1660" s="133" t="s">
        <v>3668</v>
      </c>
      <c r="E1660" s="134" t="s">
        <v>1919</v>
      </c>
    </row>
    <row r="1661" spans="1:5" x14ac:dyDescent="0.25">
      <c r="A1661" s="135" t="s">
        <v>5048</v>
      </c>
      <c r="B1661" s="135" t="s">
        <v>5049</v>
      </c>
      <c r="C1661" s="132" t="s">
        <v>3668</v>
      </c>
      <c r="D1661" s="133" t="s">
        <v>3668</v>
      </c>
      <c r="E1661" s="134" t="s">
        <v>1919</v>
      </c>
    </row>
    <row r="1662" spans="1:5" x14ac:dyDescent="0.25">
      <c r="A1662" s="135" t="s">
        <v>5050</v>
      </c>
      <c r="B1662" s="135" t="s">
        <v>5051</v>
      </c>
      <c r="C1662" s="132" t="s">
        <v>3668</v>
      </c>
      <c r="D1662" s="133" t="s">
        <v>3668</v>
      </c>
      <c r="E1662" s="134" t="s">
        <v>1919</v>
      </c>
    </row>
    <row r="1663" spans="1:5" x14ac:dyDescent="0.25">
      <c r="A1663" s="135" t="s">
        <v>5052</v>
      </c>
      <c r="B1663" s="135" t="s">
        <v>5053</v>
      </c>
      <c r="C1663" s="132" t="s">
        <v>3668</v>
      </c>
      <c r="D1663" s="133" t="s">
        <v>3668</v>
      </c>
      <c r="E1663" s="134" t="s">
        <v>1919</v>
      </c>
    </row>
    <row r="1664" spans="1:5" x14ac:dyDescent="0.25">
      <c r="A1664" s="135" t="s">
        <v>5054</v>
      </c>
      <c r="B1664" s="135" t="s">
        <v>5055</v>
      </c>
      <c r="C1664" s="132" t="s">
        <v>3668</v>
      </c>
      <c r="D1664" s="133" t="s">
        <v>3668</v>
      </c>
      <c r="E1664" s="134" t="s">
        <v>1919</v>
      </c>
    </row>
    <row r="1665" spans="1:5" x14ac:dyDescent="0.25">
      <c r="A1665" s="135" t="s">
        <v>5056</v>
      </c>
      <c r="B1665" s="135" t="s">
        <v>5057</v>
      </c>
      <c r="C1665" s="132" t="s">
        <v>3668</v>
      </c>
      <c r="D1665" s="133" t="s">
        <v>3668</v>
      </c>
      <c r="E1665" s="134" t="s">
        <v>1919</v>
      </c>
    </row>
    <row r="1666" spans="1:5" x14ac:dyDescent="0.25">
      <c r="A1666" s="135" t="s">
        <v>5058</v>
      </c>
      <c r="B1666" s="135" t="s">
        <v>5059</v>
      </c>
      <c r="C1666" s="132" t="s">
        <v>3668</v>
      </c>
      <c r="D1666" s="133" t="s">
        <v>3668</v>
      </c>
      <c r="E1666" s="134" t="s">
        <v>1919</v>
      </c>
    </row>
    <row r="1667" spans="1:5" x14ac:dyDescent="0.25">
      <c r="A1667" s="135" t="s">
        <v>5060</v>
      </c>
      <c r="B1667" s="135" t="s">
        <v>5061</v>
      </c>
      <c r="C1667" s="132" t="s">
        <v>3668</v>
      </c>
      <c r="D1667" s="133" t="s">
        <v>3668</v>
      </c>
      <c r="E1667" s="134" t="s">
        <v>1919</v>
      </c>
    </row>
    <row r="1668" spans="1:5" x14ac:dyDescent="0.25">
      <c r="A1668" s="135" t="s">
        <v>5062</v>
      </c>
      <c r="B1668" s="135" t="s">
        <v>5063</v>
      </c>
      <c r="C1668" s="132" t="s">
        <v>3668</v>
      </c>
      <c r="D1668" s="133" t="s">
        <v>3668</v>
      </c>
      <c r="E1668" s="134" t="s">
        <v>2119</v>
      </c>
    </row>
    <row r="1669" spans="1:5" x14ac:dyDescent="0.25">
      <c r="A1669" s="135" t="s">
        <v>5064</v>
      </c>
      <c r="B1669" s="135" t="s">
        <v>5065</v>
      </c>
      <c r="C1669" s="132" t="s">
        <v>3668</v>
      </c>
      <c r="D1669" s="133" t="s">
        <v>3668</v>
      </c>
      <c r="E1669" s="134" t="s">
        <v>1919</v>
      </c>
    </row>
    <row r="1670" spans="1:5" x14ac:dyDescent="0.25">
      <c r="A1670" s="135" t="s">
        <v>5066</v>
      </c>
      <c r="B1670" s="135" t="s">
        <v>5067</v>
      </c>
      <c r="C1670" s="132" t="s">
        <v>3668</v>
      </c>
      <c r="D1670" s="133" t="s">
        <v>3668</v>
      </c>
      <c r="E1670" s="134" t="s">
        <v>1919</v>
      </c>
    </row>
    <row r="1671" spans="1:5" x14ac:dyDescent="0.25">
      <c r="A1671" s="135" t="s">
        <v>5068</v>
      </c>
      <c r="B1671" s="135" t="s">
        <v>5069</v>
      </c>
      <c r="C1671" s="132" t="s">
        <v>3668</v>
      </c>
      <c r="D1671" s="133" t="s">
        <v>3668</v>
      </c>
      <c r="E1671" s="134" t="s">
        <v>1919</v>
      </c>
    </row>
    <row r="1672" spans="1:5" x14ac:dyDescent="0.25">
      <c r="A1672" s="135" t="s">
        <v>5070</v>
      </c>
      <c r="B1672" s="135" t="s">
        <v>5071</v>
      </c>
      <c r="C1672" s="132" t="s">
        <v>3668</v>
      </c>
      <c r="D1672" s="133" t="s">
        <v>3668</v>
      </c>
      <c r="E1672" s="134" t="s">
        <v>1919</v>
      </c>
    </row>
    <row r="1673" spans="1:5" x14ac:dyDescent="0.25">
      <c r="A1673" s="135" t="s">
        <v>5072</v>
      </c>
      <c r="B1673" s="135" t="s">
        <v>5073</v>
      </c>
      <c r="C1673" s="132" t="s">
        <v>3668</v>
      </c>
      <c r="D1673" s="133" t="s">
        <v>3668</v>
      </c>
      <c r="E1673" s="134" t="s">
        <v>2119</v>
      </c>
    </row>
    <row r="1674" spans="1:5" x14ac:dyDescent="0.25">
      <c r="A1674" s="135" t="s">
        <v>5074</v>
      </c>
      <c r="B1674" s="135" t="s">
        <v>5075</v>
      </c>
      <c r="C1674" s="132" t="s">
        <v>3668</v>
      </c>
      <c r="D1674" s="133" t="s">
        <v>3668</v>
      </c>
      <c r="E1674" s="134" t="s">
        <v>1919</v>
      </c>
    </row>
    <row r="1675" spans="1:5" x14ac:dyDescent="0.25">
      <c r="A1675" s="135" t="s">
        <v>5076</v>
      </c>
      <c r="B1675" s="135" t="s">
        <v>5077</v>
      </c>
      <c r="C1675" s="132" t="s">
        <v>3668</v>
      </c>
      <c r="D1675" s="133" t="s">
        <v>3668</v>
      </c>
      <c r="E1675" s="134" t="s">
        <v>1919</v>
      </c>
    </row>
    <row r="1676" spans="1:5" x14ac:dyDescent="0.25">
      <c r="A1676" s="135" t="s">
        <v>5078</v>
      </c>
      <c r="B1676" s="135" t="s">
        <v>5079</v>
      </c>
      <c r="C1676" s="132" t="s">
        <v>3668</v>
      </c>
      <c r="D1676" s="133" t="s">
        <v>3668</v>
      </c>
      <c r="E1676" s="134" t="s">
        <v>1919</v>
      </c>
    </row>
    <row r="1677" spans="1:5" x14ac:dyDescent="0.25">
      <c r="A1677" s="138" t="s">
        <v>5080</v>
      </c>
      <c r="B1677" s="138" t="s">
        <v>5081</v>
      </c>
      <c r="C1677" s="132" t="s">
        <v>3668</v>
      </c>
      <c r="D1677" s="133" t="s">
        <v>3668</v>
      </c>
      <c r="E1677" s="134" t="s">
        <v>1919</v>
      </c>
    </row>
    <row r="1678" spans="1:5" x14ac:dyDescent="0.25">
      <c r="A1678" s="135" t="s">
        <v>5082</v>
      </c>
      <c r="B1678" s="135" t="s">
        <v>5083</v>
      </c>
      <c r="C1678" s="132" t="s">
        <v>3668</v>
      </c>
      <c r="D1678" s="133" t="s">
        <v>3668</v>
      </c>
      <c r="E1678" s="134" t="s">
        <v>1919</v>
      </c>
    </row>
    <row r="1679" spans="1:5" x14ac:dyDescent="0.25">
      <c r="A1679" s="135" t="s">
        <v>5084</v>
      </c>
      <c r="B1679" s="135" t="s">
        <v>5085</v>
      </c>
      <c r="C1679" s="132" t="s">
        <v>3668</v>
      </c>
      <c r="D1679" s="133" t="s">
        <v>3668</v>
      </c>
      <c r="E1679" s="134" t="s">
        <v>1919</v>
      </c>
    </row>
    <row r="1680" spans="1:5" x14ac:dyDescent="0.25">
      <c r="A1680" s="135" t="s">
        <v>5086</v>
      </c>
      <c r="B1680" s="135" t="s">
        <v>5087</v>
      </c>
      <c r="C1680" s="132" t="s">
        <v>3668</v>
      </c>
      <c r="D1680" s="133" t="s">
        <v>3668</v>
      </c>
      <c r="E1680" s="134" t="s">
        <v>1919</v>
      </c>
    </row>
    <row r="1681" spans="1:5" x14ac:dyDescent="0.25">
      <c r="A1681" s="135" t="s">
        <v>5088</v>
      </c>
      <c r="B1681" s="135" t="s">
        <v>5089</v>
      </c>
      <c r="C1681" s="132" t="s">
        <v>3668</v>
      </c>
      <c r="D1681" s="133" t="s">
        <v>3668</v>
      </c>
      <c r="E1681" s="134" t="s">
        <v>2119</v>
      </c>
    </row>
    <row r="1682" spans="1:5" x14ac:dyDescent="0.25">
      <c r="A1682" s="135" t="s">
        <v>5090</v>
      </c>
      <c r="B1682" s="135" t="s">
        <v>2323</v>
      </c>
      <c r="C1682" s="132" t="s">
        <v>3668</v>
      </c>
      <c r="D1682" s="133" t="s">
        <v>3668</v>
      </c>
      <c r="E1682" s="134" t="s">
        <v>1919</v>
      </c>
    </row>
    <row r="1683" spans="1:5" x14ac:dyDescent="0.25">
      <c r="A1683" s="135" t="s">
        <v>5091</v>
      </c>
      <c r="B1683" s="135" t="s">
        <v>5092</v>
      </c>
      <c r="C1683" s="132" t="s">
        <v>3668</v>
      </c>
      <c r="D1683" s="133" t="s">
        <v>3668</v>
      </c>
      <c r="E1683" s="134" t="s">
        <v>2119</v>
      </c>
    </row>
    <row r="1684" spans="1:5" x14ac:dyDescent="0.25">
      <c r="A1684" s="135" t="s">
        <v>5093</v>
      </c>
      <c r="B1684" s="135" t="s">
        <v>5094</v>
      </c>
      <c r="C1684" s="132" t="s">
        <v>3668</v>
      </c>
      <c r="D1684" s="133" t="s">
        <v>3668</v>
      </c>
      <c r="E1684" s="134" t="s">
        <v>2119</v>
      </c>
    </row>
    <row r="1685" spans="1:5" x14ac:dyDescent="0.25">
      <c r="A1685" s="135" t="s">
        <v>5095</v>
      </c>
      <c r="B1685" s="135" t="s">
        <v>5096</v>
      </c>
      <c r="C1685" s="132" t="s">
        <v>3668</v>
      </c>
      <c r="D1685" s="133" t="s">
        <v>3668</v>
      </c>
      <c r="E1685" s="134" t="s">
        <v>1919</v>
      </c>
    </row>
    <row r="1686" spans="1:5" x14ac:dyDescent="0.25">
      <c r="A1686" s="135" t="s">
        <v>5097</v>
      </c>
      <c r="B1686" s="135" t="s">
        <v>5098</v>
      </c>
      <c r="C1686" s="132" t="s">
        <v>3668</v>
      </c>
      <c r="D1686" s="133" t="s">
        <v>3668</v>
      </c>
      <c r="E1686" s="134" t="s">
        <v>2119</v>
      </c>
    </row>
    <row r="1687" spans="1:5" x14ac:dyDescent="0.25">
      <c r="A1687" s="135" t="s">
        <v>5099</v>
      </c>
      <c r="B1687" s="135" t="s">
        <v>5100</v>
      </c>
      <c r="C1687" s="132" t="s">
        <v>3668</v>
      </c>
      <c r="D1687" s="133" t="s">
        <v>3668</v>
      </c>
      <c r="E1687" s="134" t="s">
        <v>1919</v>
      </c>
    </row>
    <row r="1688" spans="1:5" x14ac:dyDescent="0.25">
      <c r="A1688" s="135" t="s">
        <v>5101</v>
      </c>
      <c r="B1688" s="135" t="s">
        <v>5102</v>
      </c>
      <c r="C1688" s="132" t="s">
        <v>3668</v>
      </c>
      <c r="D1688" s="133" t="s">
        <v>3668</v>
      </c>
      <c r="E1688" s="134" t="s">
        <v>1919</v>
      </c>
    </row>
    <row r="1689" spans="1:5" x14ac:dyDescent="0.25">
      <c r="A1689" s="135" t="s">
        <v>5103</v>
      </c>
      <c r="B1689" s="135" t="s">
        <v>5104</v>
      </c>
      <c r="C1689" s="132" t="s">
        <v>3668</v>
      </c>
      <c r="D1689" s="133" t="s">
        <v>3668</v>
      </c>
      <c r="E1689" s="134" t="s">
        <v>1919</v>
      </c>
    </row>
    <row r="1690" spans="1:5" x14ac:dyDescent="0.25">
      <c r="A1690" s="135" t="s">
        <v>5105</v>
      </c>
      <c r="B1690" s="135" t="s">
        <v>5106</v>
      </c>
      <c r="C1690" s="132" t="s">
        <v>97</v>
      </c>
      <c r="D1690" s="133" t="s">
        <v>1453</v>
      </c>
      <c r="E1690" s="134" t="s">
        <v>1919</v>
      </c>
    </row>
    <row r="1691" spans="1:5" x14ac:dyDescent="0.25">
      <c r="A1691" s="135" t="s">
        <v>5107</v>
      </c>
      <c r="B1691" s="135" t="s">
        <v>5108</v>
      </c>
      <c r="C1691" s="132" t="s">
        <v>97</v>
      </c>
      <c r="D1691" s="133" t="s">
        <v>1453</v>
      </c>
      <c r="E1691" s="134" t="s">
        <v>1919</v>
      </c>
    </row>
    <row r="1692" spans="1:5" x14ac:dyDescent="0.25">
      <c r="A1692" s="135" t="s">
        <v>5109</v>
      </c>
      <c r="B1692" s="135" t="s">
        <v>5110</v>
      </c>
      <c r="C1692" s="132" t="s">
        <v>97</v>
      </c>
      <c r="D1692" s="133" t="s">
        <v>1453</v>
      </c>
      <c r="E1692" s="134" t="s">
        <v>1919</v>
      </c>
    </row>
    <row r="1693" spans="1:5" x14ac:dyDescent="0.25">
      <c r="A1693" s="135" t="s">
        <v>5111</v>
      </c>
      <c r="B1693" s="135" t="s">
        <v>5112</v>
      </c>
      <c r="C1693" s="132" t="s">
        <v>97</v>
      </c>
      <c r="D1693" s="133" t="s">
        <v>1453</v>
      </c>
      <c r="E1693" s="134" t="s">
        <v>1919</v>
      </c>
    </row>
    <row r="1694" spans="1:5" x14ac:dyDescent="0.25">
      <c r="A1694" s="135" t="s">
        <v>5113</v>
      </c>
      <c r="B1694" s="135" t="s">
        <v>5114</v>
      </c>
      <c r="C1694" s="132" t="s">
        <v>97</v>
      </c>
      <c r="D1694" s="133" t="s">
        <v>1453</v>
      </c>
      <c r="E1694" s="134" t="s">
        <v>1919</v>
      </c>
    </row>
    <row r="1695" spans="1:5" ht="27" x14ac:dyDescent="0.25">
      <c r="A1695" s="135" t="s">
        <v>5115</v>
      </c>
      <c r="B1695" s="135" t="s">
        <v>5116</v>
      </c>
      <c r="C1695" s="132" t="s">
        <v>97</v>
      </c>
      <c r="D1695" s="133" t="s">
        <v>1453</v>
      </c>
      <c r="E1695" s="134" t="s">
        <v>1919</v>
      </c>
    </row>
    <row r="1696" spans="1:5" ht="27" x14ac:dyDescent="0.25">
      <c r="A1696" s="135" t="s">
        <v>5117</v>
      </c>
      <c r="B1696" s="135" t="s">
        <v>5118</v>
      </c>
      <c r="C1696" s="132" t="s">
        <v>97</v>
      </c>
      <c r="D1696" s="133" t="s">
        <v>1453</v>
      </c>
      <c r="E1696" s="134" t="s">
        <v>1919</v>
      </c>
    </row>
    <row r="1697" spans="1:22" x14ac:dyDescent="0.25">
      <c r="A1697" s="135" t="s">
        <v>5119</v>
      </c>
      <c r="B1697" s="135" t="s">
        <v>5120</v>
      </c>
      <c r="C1697" s="132" t="s">
        <v>97</v>
      </c>
      <c r="D1697" s="133" t="s">
        <v>1453</v>
      </c>
      <c r="E1697" s="134" t="s">
        <v>2119</v>
      </c>
      <c r="F1697" s="136"/>
      <c r="G1697" s="136"/>
      <c r="H1697" s="136"/>
      <c r="I1697" s="136"/>
      <c r="J1697" s="136"/>
      <c r="K1697" s="136"/>
      <c r="L1697" s="136"/>
      <c r="M1697" s="136"/>
      <c r="N1697" s="136"/>
      <c r="O1697" s="136"/>
      <c r="P1697" s="136"/>
      <c r="Q1697" s="136"/>
      <c r="R1697" s="136"/>
      <c r="S1697" s="136"/>
      <c r="T1697" s="136"/>
      <c r="U1697" s="136"/>
      <c r="V1697" s="136"/>
    </row>
    <row r="1698" spans="1:22" x14ac:dyDescent="0.25">
      <c r="A1698" s="135" t="s">
        <v>5121</v>
      </c>
      <c r="B1698" s="135" t="s">
        <v>5122</v>
      </c>
      <c r="C1698" s="132" t="s">
        <v>97</v>
      </c>
      <c r="D1698" s="133" t="s">
        <v>1453</v>
      </c>
      <c r="E1698" s="134" t="s">
        <v>1919</v>
      </c>
      <c r="F1698" s="136"/>
      <c r="G1698" s="136"/>
      <c r="H1698" s="136"/>
      <c r="I1698" s="136"/>
      <c r="J1698" s="136"/>
      <c r="K1698" s="136"/>
      <c r="L1698" s="136"/>
      <c r="M1698" s="136"/>
      <c r="N1698" s="136"/>
      <c r="O1698" s="136"/>
      <c r="P1698" s="136"/>
      <c r="Q1698" s="136"/>
      <c r="R1698" s="136"/>
      <c r="S1698" s="136"/>
      <c r="T1698" s="136"/>
      <c r="U1698" s="136"/>
      <c r="V1698" s="136"/>
    </row>
    <row r="1699" spans="1:22" x14ac:dyDescent="0.25">
      <c r="A1699" s="135" t="s">
        <v>5123</v>
      </c>
      <c r="B1699" s="135" t="s">
        <v>5124</v>
      </c>
      <c r="C1699" s="132" t="s">
        <v>97</v>
      </c>
      <c r="D1699" s="133" t="s">
        <v>1453</v>
      </c>
      <c r="E1699" s="134" t="s">
        <v>1919</v>
      </c>
      <c r="F1699" s="136"/>
      <c r="G1699" s="136"/>
      <c r="H1699" s="136"/>
      <c r="I1699" s="136"/>
      <c r="J1699" s="136"/>
      <c r="K1699" s="136"/>
      <c r="L1699" s="136"/>
      <c r="M1699" s="136"/>
      <c r="N1699" s="136"/>
      <c r="O1699" s="136"/>
      <c r="P1699" s="136"/>
      <c r="Q1699" s="136"/>
      <c r="R1699" s="136"/>
      <c r="S1699" s="136"/>
      <c r="T1699" s="136"/>
      <c r="U1699" s="136"/>
      <c r="V1699" s="136"/>
    </row>
    <row r="1700" spans="1:22" x14ac:dyDescent="0.25">
      <c r="A1700" s="135" t="s">
        <v>5125</v>
      </c>
      <c r="B1700" s="135" t="s">
        <v>4371</v>
      </c>
      <c r="C1700" s="132" t="s">
        <v>97</v>
      </c>
      <c r="D1700" s="133" t="s">
        <v>1453</v>
      </c>
      <c r="E1700" s="134" t="s">
        <v>2119</v>
      </c>
    </row>
    <row r="1701" spans="1:22" x14ac:dyDescent="0.25">
      <c r="A1701" s="135" t="s">
        <v>5126</v>
      </c>
      <c r="B1701" s="135" t="s">
        <v>5127</v>
      </c>
      <c r="C1701" s="132" t="s">
        <v>97</v>
      </c>
      <c r="D1701" s="133" t="s">
        <v>1453</v>
      </c>
      <c r="E1701" s="134" t="s">
        <v>1919</v>
      </c>
    </row>
    <row r="1702" spans="1:22" x14ac:dyDescent="0.25">
      <c r="A1702" s="135" t="s">
        <v>5128</v>
      </c>
      <c r="B1702" s="135" t="s">
        <v>5129</v>
      </c>
      <c r="C1702" s="132" t="s">
        <v>97</v>
      </c>
      <c r="D1702" s="133" t="s">
        <v>1453</v>
      </c>
      <c r="E1702" s="134" t="s">
        <v>1919</v>
      </c>
    </row>
    <row r="1703" spans="1:22" x14ac:dyDescent="0.25">
      <c r="A1703" s="135" t="s">
        <v>5130</v>
      </c>
      <c r="B1703" s="135" t="s">
        <v>5131</v>
      </c>
      <c r="C1703" s="132" t="s">
        <v>97</v>
      </c>
      <c r="D1703" s="133" t="s">
        <v>1453</v>
      </c>
      <c r="E1703" s="134" t="s">
        <v>1919</v>
      </c>
    </row>
    <row r="1704" spans="1:22" x14ac:dyDescent="0.25">
      <c r="A1704" s="135" t="s">
        <v>5132</v>
      </c>
      <c r="B1704" s="135" t="s">
        <v>5133</v>
      </c>
      <c r="C1704" s="132" t="s">
        <v>97</v>
      </c>
      <c r="D1704" s="133" t="s">
        <v>1453</v>
      </c>
      <c r="E1704" s="134" t="s">
        <v>1919</v>
      </c>
    </row>
    <row r="1705" spans="1:22" x14ac:dyDescent="0.25">
      <c r="A1705" s="135" t="s">
        <v>5134</v>
      </c>
      <c r="B1705" s="135" t="s">
        <v>5135</v>
      </c>
      <c r="C1705" s="132" t="s">
        <v>97</v>
      </c>
      <c r="D1705" s="133" t="s">
        <v>1453</v>
      </c>
      <c r="E1705" s="134" t="s">
        <v>2119</v>
      </c>
    </row>
    <row r="1706" spans="1:22" x14ac:dyDescent="0.25">
      <c r="A1706" s="135" t="s">
        <v>5136</v>
      </c>
      <c r="B1706" s="135" t="s">
        <v>5137</v>
      </c>
      <c r="C1706" s="132" t="s">
        <v>97</v>
      </c>
      <c r="D1706" s="133" t="s">
        <v>1453</v>
      </c>
      <c r="E1706" s="134" t="s">
        <v>1919</v>
      </c>
    </row>
    <row r="1707" spans="1:22" x14ac:dyDescent="0.25">
      <c r="A1707" s="135" t="s">
        <v>474</v>
      </c>
      <c r="B1707" s="135" t="s">
        <v>5138</v>
      </c>
      <c r="C1707" s="132" t="s">
        <v>97</v>
      </c>
      <c r="D1707" s="133" t="s">
        <v>1453</v>
      </c>
      <c r="E1707" s="134" t="s">
        <v>1919</v>
      </c>
    </row>
    <row r="1708" spans="1:22" x14ac:dyDescent="0.25">
      <c r="A1708" s="135" t="s">
        <v>5139</v>
      </c>
      <c r="B1708" s="135" t="s">
        <v>5140</v>
      </c>
      <c r="C1708" s="132" t="s">
        <v>97</v>
      </c>
      <c r="D1708" s="133" t="s">
        <v>1453</v>
      </c>
      <c r="E1708" s="134" t="s">
        <v>1919</v>
      </c>
    </row>
    <row r="1709" spans="1:22" x14ac:dyDescent="0.25">
      <c r="A1709" s="135" t="s">
        <v>5141</v>
      </c>
      <c r="B1709" s="135" t="s">
        <v>4054</v>
      </c>
      <c r="C1709" s="132" t="s">
        <v>97</v>
      </c>
      <c r="D1709" s="133" t="s">
        <v>1453</v>
      </c>
      <c r="E1709" s="134" t="s">
        <v>1919</v>
      </c>
    </row>
    <row r="1710" spans="1:22" x14ac:dyDescent="0.25">
      <c r="A1710" s="135" t="s">
        <v>5142</v>
      </c>
      <c r="B1710" s="135" t="s">
        <v>5143</v>
      </c>
      <c r="C1710" s="132" t="s">
        <v>97</v>
      </c>
      <c r="D1710" s="133" t="s">
        <v>1453</v>
      </c>
      <c r="E1710" s="134" t="s">
        <v>1919</v>
      </c>
    </row>
    <row r="1711" spans="1:22" x14ac:dyDescent="0.25">
      <c r="A1711" s="135" t="s">
        <v>5144</v>
      </c>
      <c r="B1711" s="135" t="s">
        <v>934</v>
      </c>
      <c r="C1711" s="132" t="s">
        <v>97</v>
      </c>
      <c r="D1711" s="133" t="s">
        <v>1453</v>
      </c>
      <c r="E1711" s="134" t="s">
        <v>1919</v>
      </c>
    </row>
    <row r="1712" spans="1:22" ht="27" x14ac:dyDescent="0.25">
      <c r="A1712" s="135" t="s">
        <v>5145</v>
      </c>
      <c r="B1712" s="135" t="s">
        <v>5146</v>
      </c>
      <c r="C1712" s="132" t="s">
        <v>97</v>
      </c>
      <c r="D1712" s="133" t="s">
        <v>1453</v>
      </c>
      <c r="E1712" s="134" t="s">
        <v>2119</v>
      </c>
    </row>
    <row r="1713" spans="1:5" x14ac:dyDescent="0.25">
      <c r="A1713" s="135" t="s">
        <v>5147</v>
      </c>
      <c r="B1713" s="135" t="s">
        <v>5148</v>
      </c>
      <c r="C1713" s="132" t="s">
        <v>97</v>
      </c>
      <c r="D1713" s="133" t="s">
        <v>1453</v>
      </c>
      <c r="E1713" s="134" t="s">
        <v>1919</v>
      </c>
    </row>
    <row r="1714" spans="1:5" x14ac:dyDescent="0.25">
      <c r="A1714" s="135" t="s">
        <v>5149</v>
      </c>
      <c r="B1714" s="135" t="s">
        <v>5150</v>
      </c>
      <c r="C1714" s="132" t="s">
        <v>97</v>
      </c>
      <c r="D1714" s="133" t="s">
        <v>1453</v>
      </c>
      <c r="E1714" s="134" t="s">
        <v>1919</v>
      </c>
    </row>
    <row r="1715" spans="1:5" x14ac:dyDescent="0.25">
      <c r="A1715" s="135" t="s">
        <v>5151</v>
      </c>
      <c r="B1715" s="135" t="s">
        <v>5152</v>
      </c>
      <c r="C1715" s="132" t="s">
        <v>97</v>
      </c>
      <c r="D1715" s="133" t="s">
        <v>1453</v>
      </c>
      <c r="E1715" s="134" t="s">
        <v>1919</v>
      </c>
    </row>
    <row r="1716" spans="1:5" x14ac:dyDescent="0.25">
      <c r="A1716" s="135" t="s">
        <v>5153</v>
      </c>
      <c r="B1716" s="135" t="s">
        <v>5154</v>
      </c>
      <c r="C1716" s="132" t="s">
        <v>97</v>
      </c>
      <c r="D1716" s="133" t="s">
        <v>1453</v>
      </c>
      <c r="E1716" s="134" t="s">
        <v>1919</v>
      </c>
    </row>
    <row r="1717" spans="1:5" x14ac:dyDescent="0.25">
      <c r="A1717" s="135" t="s">
        <v>5155</v>
      </c>
      <c r="B1717" s="135" t="s">
        <v>5156</v>
      </c>
      <c r="C1717" s="132" t="s">
        <v>97</v>
      </c>
      <c r="D1717" s="133" t="s">
        <v>1453</v>
      </c>
      <c r="E1717" s="134" t="s">
        <v>1919</v>
      </c>
    </row>
    <row r="1718" spans="1:5" x14ac:dyDescent="0.25">
      <c r="A1718" s="135" t="s">
        <v>5157</v>
      </c>
      <c r="B1718" s="135" t="s">
        <v>5158</v>
      </c>
      <c r="C1718" s="132" t="s">
        <v>97</v>
      </c>
      <c r="D1718" s="133" t="s">
        <v>1453</v>
      </c>
      <c r="E1718" s="134" t="s">
        <v>2119</v>
      </c>
    </row>
    <row r="1719" spans="1:5" x14ac:dyDescent="0.25">
      <c r="A1719" s="135" t="s">
        <v>5159</v>
      </c>
      <c r="B1719" s="135" t="s">
        <v>5160</v>
      </c>
      <c r="C1719" s="132" t="s">
        <v>97</v>
      </c>
      <c r="D1719" s="133" t="s">
        <v>1453</v>
      </c>
      <c r="E1719" s="134" t="s">
        <v>1919</v>
      </c>
    </row>
    <row r="1720" spans="1:5" x14ac:dyDescent="0.25">
      <c r="A1720" s="135" t="s">
        <v>5161</v>
      </c>
      <c r="B1720" s="135" t="s">
        <v>5162</v>
      </c>
      <c r="C1720" s="132" t="s">
        <v>97</v>
      </c>
      <c r="D1720" s="133" t="s">
        <v>1453</v>
      </c>
      <c r="E1720" s="134" t="s">
        <v>1919</v>
      </c>
    </row>
    <row r="1721" spans="1:5" x14ac:dyDescent="0.25">
      <c r="A1721" s="135" t="s">
        <v>5163</v>
      </c>
      <c r="B1721" s="135" t="s">
        <v>5164</v>
      </c>
      <c r="C1721" s="132" t="s">
        <v>97</v>
      </c>
      <c r="D1721" s="133" t="s">
        <v>1453</v>
      </c>
      <c r="E1721" s="134" t="s">
        <v>1919</v>
      </c>
    </row>
    <row r="1722" spans="1:5" x14ac:dyDescent="0.25">
      <c r="A1722" s="135" t="s">
        <v>5165</v>
      </c>
      <c r="B1722" s="135" t="s">
        <v>5166</v>
      </c>
      <c r="C1722" s="132" t="s">
        <v>97</v>
      </c>
      <c r="D1722" s="133" t="s">
        <v>1453</v>
      </c>
      <c r="E1722" s="134" t="s">
        <v>1919</v>
      </c>
    </row>
    <row r="1723" spans="1:5" x14ac:dyDescent="0.25">
      <c r="A1723" s="135" t="s">
        <v>5167</v>
      </c>
      <c r="B1723" s="135" t="s">
        <v>5168</v>
      </c>
      <c r="C1723" s="132" t="s">
        <v>97</v>
      </c>
      <c r="D1723" s="133" t="s">
        <v>1453</v>
      </c>
      <c r="E1723" s="134" t="s">
        <v>1919</v>
      </c>
    </row>
    <row r="1724" spans="1:5" x14ac:dyDescent="0.25">
      <c r="A1724" s="135" t="s">
        <v>5169</v>
      </c>
      <c r="B1724" s="135" t="s">
        <v>5170</v>
      </c>
      <c r="C1724" s="132" t="s">
        <v>97</v>
      </c>
      <c r="D1724" s="133" t="s">
        <v>1453</v>
      </c>
      <c r="E1724" s="134" t="s">
        <v>1919</v>
      </c>
    </row>
    <row r="1725" spans="1:5" x14ac:dyDescent="0.25">
      <c r="A1725" s="135" t="s">
        <v>5171</v>
      </c>
      <c r="B1725" s="135" t="s">
        <v>5172</v>
      </c>
      <c r="C1725" s="132" t="s">
        <v>97</v>
      </c>
      <c r="D1725" s="133" t="s">
        <v>1453</v>
      </c>
      <c r="E1725" s="134" t="s">
        <v>1919</v>
      </c>
    </row>
    <row r="1726" spans="1:5" x14ac:dyDescent="0.25">
      <c r="A1726" s="135" t="s">
        <v>5173</v>
      </c>
      <c r="B1726" s="135" t="s">
        <v>5174</v>
      </c>
      <c r="C1726" s="132" t="s">
        <v>97</v>
      </c>
      <c r="D1726" s="133" t="s">
        <v>1453</v>
      </c>
      <c r="E1726" s="134" t="s">
        <v>1919</v>
      </c>
    </row>
    <row r="1727" spans="1:5" x14ac:dyDescent="0.25">
      <c r="A1727" s="135" t="s">
        <v>5175</v>
      </c>
      <c r="B1727" s="135" t="s">
        <v>5176</v>
      </c>
      <c r="C1727" s="132" t="s">
        <v>97</v>
      </c>
      <c r="D1727" s="133" t="s">
        <v>1453</v>
      </c>
      <c r="E1727" s="134" t="s">
        <v>1919</v>
      </c>
    </row>
    <row r="1728" spans="1:5" ht="27" x14ac:dyDescent="0.25">
      <c r="A1728" s="135" t="s">
        <v>5177</v>
      </c>
      <c r="B1728" s="135" t="s">
        <v>5178</v>
      </c>
      <c r="C1728" s="132" t="s">
        <v>97</v>
      </c>
      <c r="D1728" s="133" t="s">
        <v>1453</v>
      </c>
      <c r="E1728" s="134" t="s">
        <v>1919</v>
      </c>
    </row>
    <row r="1729" spans="1:5" x14ac:dyDescent="0.25">
      <c r="A1729" s="135" t="s">
        <v>5179</v>
      </c>
      <c r="B1729" s="135" t="s">
        <v>5180</v>
      </c>
      <c r="C1729" s="132" t="s">
        <v>97</v>
      </c>
      <c r="D1729" s="133" t="s">
        <v>1453</v>
      </c>
      <c r="E1729" s="134" t="s">
        <v>1919</v>
      </c>
    </row>
    <row r="1730" spans="1:5" x14ac:dyDescent="0.25">
      <c r="A1730" s="135" t="s">
        <v>5181</v>
      </c>
      <c r="B1730" s="135" t="s">
        <v>5182</v>
      </c>
      <c r="C1730" s="132" t="s">
        <v>97</v>
      </c>
      <c r="D1730" s="133" t="s">
        <v>1453</v>
      </c>
      <c r="E1730" s="134" t="s">
        <v>1919</v>
      </c>
    </row>
    <row r="1731" spans="1:5" x14ac:dyDescent="0.25">
      <c r="A1731" s="135" t="s">
        <v>5183</v>
      </c>
      <c r="B1731" s="135" t="s">
        <v>5184</v>
      </c>
      <c r="C1731" s="132" t="s">
        <v>97</v>
      </c>
      <c r="D1731" s="133" t="s">
        <v>1453</v>
      </c>
      <c r="E1731" s="134" t="s">
        <v>1919</v>
      </c>
    </row>
    <row r="1732" spans="1:5" x14ac:dyDescent="0.25">
      <c r="A1732" s="135" t="s">
        <v>5185</v>
      </c>
      <c r="B1732" s="135" t="s">
        <v>5186</v>
      </c>
      <c r="C1732" s="132" t="s">
        <v>97</v>
      </c>
      <c r="D1732" s="133" t="s">
        <v>1453</v>
      </c>
      <c r="E1732" s="134" t="s">
        <v>1919</v>
      </c>
    </row>
    <row r="1733" spans="1:5" x14ac:dyDescent="0.25">
      <c r="A1733" s="135" t="s">
        <v>5187</v>
      </c>
      <c r="B1733" s="135" t="s">
        <v>5188</v>
      </c>
      <c r="C1733" s="132" t="s">
        <v>97</v>
      </c>
      <c r="D1733" s="133" t="s">
        <v>1453</v>
      </c>
      <c r="E1733" s="134" t="s">
        <v>1919</v>
      </c>
    </row>
    <row r="1734" spans="1:5" x14ac:dyDescent="0.25">
      <c r="A1734" s="135" t="s">
        <v>5189</v>
      </c>
      <c r="B1734" s="135" t="s">
        <v>5190</v>
      </c>
      <c r="C1734" s="132" t="s">
        <v>97</v>
      </c>
      <c r="D1734" s="133" t="s">
        <v>1453</v>
      </c>
      <c r="E1734" s="134" t="s">
        <v>1919</v>
      </c>
    </row>
    <row r="1735" spans="1:5" x14ac:dyDescent="0.25">
      <c r="A1735" s="135" t="s">
        <v>5191</v>
      </c>
      <c r="B1735" s="135" t="s">
        <v>5192</v>
      </c>
      <c r="C1735" s="132" t="s">
        <v>97</v>
      </c>
      <c r="D1735" s="133" t="s">
        <v>1453</v>
      </c>
      <c r="E1735" s="134" t="s">
        <v>1919</v>
      </c>
    </row>
    <row r="1736" spans="1:5" x14ac:dyDescent="0.25">
      <c r="A1736" s="135" t="s">
        <v>5193</v>
      </c>
      <c r="B1736" s="135" t="s">
        <v>5194</v>
      </c>
      <c r="C1736" s="132" t="s">
        <v>97</v>
      </c>
      <c r="D1736" s="133" t="s">
        <v>1453</v>
      </c>
      <c r="E1736" s="134" t="s">
        <v>1919</v>
      </c>
    </row>
    <row r="1737" spans="1:5" x14ac:dyDescent="0.25">
      <c r="A1737" s="135" t="s">
        <v>5195</v>
      </c>
      <c r="B1737" s="135" t="s">
        <v>5196</v>
      </c>
      <c r="C1737" s="132" t="s">
        <v>97</v>
      </c>
      <c r="D1737" s="133" t="s">
        <v>1453</v>
      </c>
      <c r="E1737" s="134" t="s">
        <v>1919</v>
      </c>
    </row>
    <row r="1738" spans="1:5" x14ac:dyDescent="0.25">
      <c r="A1738" s="135" t="s">
        <v>5197</v>
      </c>
      <c r="B1738" s="135" t="s">
        <v>5198</v>
      </c>
      <c r="C1738" s="132" t="s">
        <v>97</v>
      </c>
      <c r="D1738" s="133" t="s">
        <v>1453</v>
      </c>
      <c r="E1738" s="134" t="s">
        <v>1919</v>
      </c>
    </row>
    <row r="1739" spans="1:5" x14ac:dyDescent="0.25">
      <c r="A1739" s="135" t="s">
        <v>5199</v>
      </c>
      <c r="B1739" s="135" t="s">
        <v>5200</v>
      </c>
      <c r="C1739" s="132" t="s">
        <v>97</v>
      </c>
      <c r="D1739" s="133" t="s">
        <v>1453</v>
      </c>
      <c r="E1739" s="134" t="s">
        <v>1919</v>
      </c>
    </row>
    <row r="1740" spans="1:5" x14ac:dyDescent="0.25">
      <c r="A1740" s="135" t="s">
        <v>5201</v>
      </c>
      <c r="B1740" s="135" t="s">
        <v>5202</v>
      </c>
      <c r="C1740" s="132" t="s">
        <v>97</v>
      </c>
      <c r="D1740" s="133" t="s">
        <v>1453</v>
      </c>
      <c r="E1740" s="134" t="s">
        <v>1919</v>
      </c>
    </row>
    <row r="1741" spans="1:5" x14ac:dyDescent="0.25">
      <c r="A1741" s="135" t="s">
        <v>5203</v>
      </c>
      <c r="B1741" s="135" t="s">
        <v>5204</v>
      </c>
      <c r="C1741" s="132" t="s">
        <v>97</v>
      </c>
      <c r="D1741" s="133" t="s">
        <v>1453</v>
      </c>
      <c r="E1741" s="134" t="s">
        <v>1919</v>
      </c>
    </row>
    <row r="1742" spans="1:5" x14ac:dyDescent="0.25">
      <c r="A1742" s="135" t="s">
        <v>5205</v>
      </c>
      <c r="B1742" s="135" t="s">
        <v>5206</v>
      </c>
      <c r="C1742" s="132" t="s">
        <v>97</v>
      </c>
      <c r="D1742" s="133" t="s">
        <v>1453</v>
      </c>
      <c r="E1742" s="134" t="s">
        <v>1919</v>
      </c>
    </row>
    <row r="1743" spans="1:5" x14ac:dyDescent="0.25">
      <c r="A1743" s="135" t="s">
        <v>5207</v>
      </c>
      <c r="B1743" s="135" t="s">
        <v>5208</v>
      </c>
      <c r="C1743" s="132" t="s">
        <v>97</v>
      </c>
      <c r="D1743" s="133" t="s">
        <v>1453</v>
      </c>
      <c r="E1743" s="134" t="s">
        <v>1919</v>
      </c>
    </row>
    <row r="1744" spans="1:5" x14ac:dyDescent="0.25">
      <c r="A1744" s="135" t="s">
        <v>5207</v>
      </c>
      <c r="B1744" s="135" t="s">
        <v>5208</v>
      </c>
      <c r="C1744" s="132" t="s">
        <v>97</v>
      </c>
      <c r="D1744" s="133" t="s">
        <v>1453</v>
      </c>
      <c r="E1744" s="134" t="s">
        <v>2119</v>
      </c>
    </row>
    <row r="1745" spans="1:5" x14ac:dyDescent="0.25">
      <c r="A1745" s="135" t="s">
        <v>5209</v>
      </c>
      <c r="B1745" s="135" t="s">
        <v>5210</v>
      </c>
      <c r="C1745" s="132" t="s">
        <v>97</v>
      </c>
      <c r="D1745" s="133" t="s">
        <v>1453</v>
      </c>
      <c r="E1745" s="134" t="s">
        <v>1919</v>
      </c>
    </row>
    <row r="1746" spans="1:5" x14ac:dyDescent="0.25">
      <c r="A1746" s="135" t="s">
        <v>5211</v>
      </c>
      <c r="B1746" s="135" t="s">
        <v>5212</v>
      </c>
      <c r="C1746" s="132" t="s">
        <v>97</v>
      </c>
      <c r="D1746" s="133" t="s">
        <v>1453</v>
      </c>
      <c r="E1746" s="134" t="s">
        <v>1919</v>
      </c>
    </row>
    <row r="1747" spans="1:5" x14ac:dyDescent="0.25">
      <c r="A1747" s="135" t="s">
        <v>5213</v>
      </c>
      <c r="B1747" s="135" t="s">
        <v>5214</v>
      </c>
      <c r="C1747" s="132" t="s">
        <v>97</v>
      </c>
      <c r="D1747" s="133" t="s">
        <v>1453</v>
      </c>
      <c r="E1747" s="134" t="s">
        <v>1919</v>
      </c>
    </row>
    <row r="1748" spans="1:5" x14ac:dyDescent="0.25">
      <c r="A1748" s="135" t="s">
        <v>5215</v>
      </c>
      <c r="B1748" s="135" t="s">
        <v>5216</v>
      </c>
      <c r="C1748" s="132" t="s">
        <v>97</v>
      </c>
      <c r="D1748" s="133" t="s">
        <v>1453</v>
      </c>
      <c r="E1748" s="134" t="s">
        <v>1919</v>
      </c>
    </row>
    <row r="1749" spans="1:5" x14ac:dyDescent="0.25">
      <c r="A1749" s="135" t="s">
        <v>5217</v>
      </c>
      <c r="B1749" s="135" t="s">
        <v>5218</v>
      </c>
      <c r="C1749" s="132" t="s">
        <v>97</v>
      </c>
      <c r="D1749" s="133" t="s">
        <v>1453</v>
      </c>
      <c r="E1749" s="134" t="s">
        <v>1919</v>
      </c>
    </row>
    <row r="1750" spans="1:5" x14ac:dyDescent="0.25">
      <c r="A1750" s="135" t="s">
        <v>5219</v>
      </c>
      <c r="B1750" s="135" t="s">
        <v>5220</v>
      </c>
      <c r="C1750" s="132" t="s">
        <v>97</v>
      </c>
      <c r="D1750" s="133" t="s">
        <v>1453</v>
      </c>
      <c r="E1750" s="134" t="s">
        <v>1919</v>
      </c>
    </row>
    <row r="1751" spans="1:5" x14ac:dyDescent="0.25">
      <c r="A1751" s="135" t="s">
        <v>5221</v>
      </c>
      <c r="B1751" s="135" t="s">
        <v>5184</v>
      </c>
      <c r="C1751" s="132" t="s">
        <v>97</v>
      </c>
      <c r="D1751" s="133" t="s">
        <v>1453</v>
      </c>
      <c r="E1751" s="134" t="s">
        <v>2119</v>
      </c>
    </row>
    <row r="1752" spans="1:5" ht="27" x14ac:dyDescent="0.25">
      <c r="A1752" s="135" t="s">
        <v>5222</v>
      </c>
      <c r="B1752" s="135" t="s">
        <v>5223</v>
      </c>
      <c r="C1752" s="132" t="s">
        <v>97</v>
      </c>
      <c r="D1752" s="133" t="s">
        <v>1453</v>
      </c>
      <c r="E1752" s="134" t="s">
        <v>1919</v>
      </c>
    </row>
    <row r="1753" spans="1:5" x14ac:dyDescent="0.25">
      <c r="A1753" s="135" t="s">
        <v>5224</v>
      </c>
      <c r="B1753" s="135" t="s">
        <v>5225</v>
      </c>
      <c r="C1753" s="132" t="s">
        <v>97</v>
      </c>
      <c r="D1753" s="133" t="s">
        <v>1453</v>
      </c>
      <c r="E1753" s="134" t="s">
        <v>1919</v>
      </c>
    </row>
    <row r="1754" spans="1:5" x14ac:dyDescent="0.25">
      <c r="A1754" s="135" t="s">
        <v>5226</v>
      </c>
      <c r="B1754" s="135" t="s">
        <v>5227</v>
      </c>
      <c r="C1754" s="132" t="s">
        <v>97</v>
      </c>
      <c r="D1754" s="133" t="s">
        <v>1453</v>
      </c>
      <c r="E1754" s="134" t="s">
        <v>1919</v>
      </c>
    </row>
    <row r="1755" spans="1:5" x14ac:dyDescent="0.25">
      <c r="A1755" s="135" t="s">
        <v>5228</v>
      </c>
      <c r="B1755" s="135" t="s">
        <v>5229</v>
      </c>
      <c r="C1755" s="132" t="s">
        <v>97</v>
      </c>
      <c r="D1755" s="133" t="s">
        <v>1453</v>
      </c>
      <c r="E1755" s="134" t="s">
        <v>1919</v>
      </c>
    </row>
    <row r="1756" spans="1:5" x14ac:dyDescent="0.25">
      <c r="A1756" s="135" t="s">
        <v>5230</v>
      </c>
      <c r="B1756" s="135" t="s">
        <v>5231</v>
      </c>
      <c r="C1756" s="132" t="s">
        <v>97</v>
      </c>
      <c r="D1756" s="133" t="s">
        <v>1453</v>
      </c>
      <c r="E1756" s="134" t="s">
        <v>1919</v>
      </c>
    </row>
    <row r="1757" spans="1:5" x14ac:dyDescent="0.25">
      <c r="A1757" s="135" t="s">
        <v>5232</v>
      </c>
      <c r="B1757" s="135" t="s">
        <v>5233</v>
      </c>
      <c r="C1757" s="132" t="s">
        <v>97</v>
      </c>
      <c r="D1757" s="133" t="s">
        <v>1453</v>
      </c>
      <c r="E1757" s="134" t="s">
        <v>1919</v>
      </c>
    </row>
    <row r="1758" spans="1:5" ht="27" x14ac:dyDescent="0.25">
      <c r="A1758" s="135" t="s">
        <v>5234</v>
      </c>
      <c r="B1758" s="135" t="s">
        <v>5235</v>
      </c>
      <c r="C1758" s="132" t="s">
        <v>97</v>
      </c>
      <c r="D1758" s="133" t="s">
        <v>1453</v>
      </c>
      <c r="E1758" s="134" t="s">
        <v>2119</v>
      </c>
    </row>
    <row r="1759" spans="1:5" x14ac:dyDescent="0.25">
      <c r="A1759" s="135" t="s">
        <v>1456</v>
      </c>
      <c r="B1759" s="135" t="s">
        <v>1457</v>
      </c>
      <c r="C1759" s="132" t="s">
        <v>97</v>
      </c>
      <c r="D1759" s="133" t="s">
        <v>1453</v>
      </c>
      <c r="E1759" s="134" t="s">
        <v>1919</v>
      </c>
    </row>
    <row r="1760" spans="1:5" x14ac:dyDescent="0.25">
      <c r="A1760" s="135" t="s">
        <v>5236</v>
      </c>
      <c r="B1760" s="135" t="s">
        <v>5237</v>
      </c>
      <c r="C1760" s="132" t="s">
        <v>97</v>
      </c>
      <c r="D1760" s="133" t="s">
        <v>1453</v>
      </c>
      <c r="E1760" s="134" t="s">
        <v>1919</v>
      </c>
    </row>
    <row r="1761" spans="1:5" x14ac:dyDescent="0.25">
      <c r="A1761" s="135" t="s">
        <v>5238</v>
      </c>
      <c r="B1761" s="135" t="s">
        <v>5239</v>
      </c>
      <c r="C1761" s="132" t="s">
        <v>97</v>
      </c>
      <c r="D1761" s="133" t="s">
        <v>1453</v>
      </c>
      <c r="E1761" s="134" t="s">
        <v>1919</v>
      </c>
    </row>
    <row r="1762" spans="1:5" x14ac:dyDescent="0.25">
      <c r="A1762" s="135" t="s">
        <v>5240</v>
      </c>
      <c r="B1762" s="135" t="s">
        <v>5241</v>
      </c>
      <c r="C1762" s="132" t="s">
        <v>97</v>
      </c>
      <c r="D1762" s="133" t="s">
        <v>1453</v>
      </c>
      <c r="E1762" s="134" t="s">
        <v>1919</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Y7 grammar tracking</vt:lpstr>
      <vt:lpstr> Y7 SOW</vt:lpstr>
      <vt:lpstr>Week view</vt:lpstr>
      <vt:lpstr>RESOURCES Y7</vt:lpstr>
      <vt:lpstr>Vocabulary tracking</vt:lpstr>
      <vt:lpstr>NCELP vocabulary list</vt:lpstr>
      <vt:lpstr>Multiple senses</vt:lpstr>
      <vt:lpstr>KS3 Grammar</vt:lpstr>
      <vt:lpstr>AQA vocabulary list</vt:lpstr>
      <vt:lpstr>Edexcel Vocabulary list</vt:lpstr>
      <vt:lpstr>' Y7 SOW'!Print_Area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Charlotte Moss</cp:lastModifiedBy>
  <dcterms:created xsi:type="dcterms:W3CDTF">2020-07-15T12:18:48Z</dcterms:created>
  <dcterms:modified xsi:type="dcterms:W3CDTF">2023-03-03T11:00:08Z</dcterms:modified>
</cp:coreProperties>
</file>